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stalova\Documents\"/>
    </mc:Choice>
  </mc:AlternateContent>
  <xr:revisionPtr revIDLastSave="0" documentId="8_{30F858CA-61A2-4A1D-AD68-6AF41B03E86D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Rozpis" sheetId="1" r:id="rId1"/>
    <sheet name="Dny" sheetId="2" r:id="rId2"/>
    <sheet name="Zdroje" sheetId="3" r:id="rId3"/>
    <sheet name="Formátování" sheetId="4" r:id="rId4"/>
  </sheets>
  <definedNames>
    <definedName name="_xlnm.Print_Area" localSheetId="0">Rozpis!$A$1:$F$11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9" i="4" l="1"/>
  <c r="E49" i="4"/>
  <c r="A49" i="4"/>
  <c r="I48" i="4"/>
  <c r="E48" i="4"/>
  <c r="A48" i="4"/>
  <c r="I47" i="4"/>
  <c r="E47" i="4"/>
  <c r="A47" i="4"/>
  <c r="I46" i="4"/>
  <c r="E46" i="4"/>
  <c r="A46" i="4"/>
  <c r="I45" i="4"/>
  <c r="E45" i="4"/>
  <c r="A45" i="4"/>
  <c r="I44" i="4"/>
  <c r="E44" i="4"/>
  <c r="A44" i="4"/>
  <c r="I43" i="4"/>
  <c r="E43" i="4"/>
  <c r="A43" i="4"/>
  <c r="I42" i="4"/>
  <c r="E42" i="4"/>
  <c r="A42" i="4"/>
  <c r="I41" i="4"/>
  <c r="E41" i="4"/>
  <c r="A41" i="4"/>
  <c r="I40" i="4"/>
  <c r="E40" i="4"/>
  <c r="A40" i="4"/>
  <c r="I39" i="4"/>
  <c r="E39" i="4"/>
  <c r="A39" i="4"/>
  <c r="I38" i="4"/>
  <c r="E38" i="4"/>
  <c r="A38" i="4"/>
  <c r="I37" i="4"/>
  <c r="E37" i="4"/>
  <c r="A37" i="4"/>
  <c r="I36" i="4"/>
  <c r="E36" i="4"/>
  <c r="A36" i="4"/>
  <c r="I35" i="4"/>
  <c r="E35" i="4"/>
  <c r="A35" i="4"/>
  <c r="I34" i="4"/>
  <c r="E34" i="4"/>
  <c r="I33" i="4"/>
  <c r="E33" i="4"/>
  <c r="A33" i="4"/>
  <c r="I32" i="4"/>
  <c r="E32" i="4"/>
  <c r="A32" i="4"/>
  <c r="I31" i="4"/>
  <c r="E31" i="4"/>
  <c r="A31" i="4"/>
  <c r="I30" i="4"/>
  <c r="E30" i="4"/>
  <c r="A30" i="4"/>
  <c r="I29" i="4"/>
  <c r="E29" i="4"/>
  <c r="A29" i="4"/>
  <c r="I28" i="4"/>
  <c r="E28" i="4"/>
  <c r="I27" i="4"/>
  <c r="E27" i="4"/>
  <c r="I26" i="4"/>
  <c r="E26" i="4"/>
  <c r="A26" i="4"/>
  <c r="I25" i="4"/>
  <c r="E25" i="4"/>
  <c r="A25" i="4"/>
  <c r="I24" i="4"/>
  <c r="E24" i="4"/>
  <c r="I23" i="4"/>
  <c r="E23" i="4"/>
  <c r="A23" i="4"/>
  <c r="I22" i="4"/>
  <c r="E22" i="4"/>
  <c r="A22" i="4"/>
  <c r="I21" i="4"/>
  <c r="E21" i="4"/>
  <c r="A21" i="4"/>
  <c r="I20" i="4"/>
  <c r="E20" i="4"/>
  <c r="A20" i="4"/>
  <c r="I19" i="4"/>
  <c r="E19" i="4"/>
  <c r="A19" i="4"/>
  <c r="I18" i="4"/>
  <c r="E18" i="4"/>
  <c r="A18" i="4"/>
  <c r="I17" i="4"/>
  <c r="E17" i="4"/>
  <c r="I16" i="4"/>
  <c r="E16" i="4"/>
  <c r="I15" i="4"/>
  <c r="E15" i="4"/>
  <c r="I14" i="4"/>
  <c r="E14" i="4"/>
  <c r="I13" i="4"/>
  <c r="E13" i="4"/>
  <c r="A13" i="4"/>
  <c r="I12" i="4"/>
  <c r="E12" i="4"/>
  <c r="I11" i="4"/>
  <c r="E11" i="4"/>
  <c r="A11" i="4"/>
  <c r="I10" i="4"/>
  <c r="E10" i="4"/>
  <c r="A10" i="4"/>
  <c r="I9" i="4"/>
  <c r="E9" i="4"/>
  <c r="A9" i="4"/>
  <c r="I8" i="4"/>
  <c r="E8" i="4"/>
  <c r="A8" i="4"/>
  <c r="I7" i="4"/>
  <c r="E7" i="4"/>
  <c r="A7" i="4"/>
  <c r="I6" i="4"/>
  <c r="E6" i="4"/>
  <c r="A6" i="4"/>
  <c r="I5" i="4"/>
  <c r="E5" i="4"/>
  <c r="A5" i="4"/>
  <c r="I4" i="4"/>
  <c r="E4" i="4"/>
  <c r="A4" i="4"/>
  <c r="I3" i="4"/>
  <c r="E3" i="4"/>
  <c r="A3" i="4"/>
  <c r="I2" i="4"/>
  <c r="E2" i="4"/>
  <c r="A2" i="4"/>
  <c r="I1" i="4"/>
  <c r="E1" i="4"/>
  <c r="G57" i="3"/>
  <c r="G37" i="3"/>
  <c r="G35" i="3"/>
  <c r="A34" i="4" s="1"/>
  <c r="G32" i="3"/>
  <c r="G29" i="3"/>
  <c r="A28" i="4" s="1"/>
  <c r="G28" i="3"/>
  <c r="A27" i="4" s="1"/>
  <c r="G25" i="3"/>
  <c r="A24" i="4" s="1"/>
  <c r="G21" i="3"/>
  <c r="G18" i="3"/>
  <c r="A17" i="4" s="1"/>
  <c r="G17" i="3"/>
  <c r="A16" i="4" s="1"/>
  <c r="G16" i="3"/>
  <c r="A15" i="4" s="1"/>
  <c r="G15" i="3"/>
  <c r="A14" i="4" s="1"/>
  <c r="G13" i="3"/>
  <c r="A12" i="4" s="1"/>
  <c r="G8" i="3"/>
  <c r="G2" i="3"/>
  <c r="A1" i="4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E368" i="2"/>
  <c r="F368" i="2" s="1"/>
  <c r="E367" i="2"/>
  <c r="F367" i="2" s="1"/>
  <c r="E366" i="2"/>
  <c r="F366" i="2" s="1"/>
  <c r="E365" i="2"/>
  <c r="F365" i="2" s="1"/>
  <c r="E364" i="2"/>
  <c r="F364" i="2" s="1"/>
  <c r="E363" i="2"/>
  <c r="F363" i="2" s="1"/>
  <c r="E362" i="2"/>
  <c r="F362" i="2" s="1"/>
  <c r="E361" i="2"/>
  <c r="F361" i="2" s="1"/>
  <c r="E360" i="2"/>
  <c r="F360" i="2" s="1"/>
  <c r="E359" i="2"/>
  <c r="F359" i="2" s="1"/>
  <c r="E358" i="2"/>
  <c r="F358" i="2" s="1"/>
  <c r="E357" i="2"/>
  <c r="F357" i="2" s="1"/>
  <c r="E356" i="2"/>
  <c r="F356" i="2" s="1"/>
  <c r="E355" i="2"/>
  <c r="F355" i="2" s="1"/>
  <c r="E354" i="2"/>
  <c r="F354" i="2" s="1"/>
  <c r="F353" i="2"/>
  <c r="E353" i="2"/>
  <c r="E352" i="2"/>
  <c r="F352" i="2" s="1"/>
  <c r="E351" i="2"/>
  <c r="F351" i="2" s="1"/>
  <c r="F350" i="2"/>
  <c r="E350" i="2"/>
  <c r="E349" i="2"/>
  <c r="F349" i="2" s="1"/>
  <c r="E348" i="2"/>
  <c r="F348" i="2" s="1"/>
  <c r="E347" i="2"/>
  <c r="F347" i="2" s="1"/>
  <c r="E346" i="2"/>
  <c r="F346" i="2" s="1"/>
  <c r="E345" i="2"/>
  <c r="F345" i="2" s="1"/>
  <c r="E344" i="2"/>
  <c r="F344" i="2" s="1"/>
  <c r="E343" i="2"/>
  <c r="F343" i="2" s="1"/>
  <c r="E342" i="2"/>
  <c r="F342" i="2" s="1"/>
  <c r="E341" i="2"/>
  <c r="F341" i="2" s="1"/>
  <c r="E340" i="2"/>
  <c r="F340" i="2" s="1"/>
  <c r="E339" i="2"/>
  <c r="F339" i="2" s="1"/>
  <c r="E338" i="2"/>
  <c r="F338" i="2" s="1"/>
  <c r="E337" i="2"/>
  <c r="F337" i="2" s="1"/>
  <c r="E336" i="2"/>
  <c r="F336" i="2" s="1"/>
  <c r="E335" i="2"/>
  <c r="F335" i="2" s="1"/>
  <c r="E334" i="2"/>
  <c r="F334" i="2" s="1"/>
  <c r="E333" i="2"/>
  <c r="F333" i="2" s="1"/>
  <c r="F332" i="2"/>
  <c r="E332" i="2"/>
  <c r="E331" i="2"/>
  <c r="F331" i="2" s="1"/>
  <c r="E330" i="2"/>
  <c r="F330" i="2" s="1"/>
  <c r="E329" i="2"/>
  <c r="F329" i="2" s="1"/>
  <c r="E328" i="2"/>
  <c r="F328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F318" i="2" s="1"/>
  <c r="F317" i="2"/>
  <c r="E317" i="2"/>
  <c r="E316" i="2"/>
  <c r="F316" i="2" s="1"/>
  <c r="E315" i="2"/>
  <c r="F315" i="2" s="1"/>
  <c r="F314" i="2"/>
  <c r="E314" i="2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E305" i="2"/>
  <c r="F305" i="2" s="1"/>
  <c r="E304" i="2"/>
  <c r="F304" i="2" s="1"/>
  <c r="E303" i="2"/>
  <c r="F303" i="2" s="1"/>
  <c r="E302" i="2"/>
  <c r="F302" i="2" s="1"/>
  <c r="E301" i="2"/>
  <c r="F301" i="2" s="1"/>
  <c r="E300" i="2"/>
  <c r="F300" i="2" s="1"/>
  <c r="F299" i="2"/>
  <c r="E299" i="2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F281" i="2"/>
  <c r="E281" i="2"/>
  <c r="E280" i="2"/>
  <c r="F280" i="2" s="1"/>
  <c r="E279" i="2"/>
  <c r="F279" i="2" s="1"/>
  <c r="F278" i="2"/>
  <c r="E278" i="2"/>
  <c r="E277" i="2"/>
  <c r="F277" i="2" s="1"/>
  <c r="E276" i="2"/>
  <c r="F276" i="2" s="1"/>
  <c r="E275" i="2"/>
  <c r="F275" i="2" s="1"/>
  <c r="E274" i="2"/>
  <c r="F274" i="2" s="1"/>
  <c r="E273" i="2"/>
  <c r="F273" i="2" s="1"/>
  <c r="E272" i="2"/>
  <c r="F272" i="2" s="1"/>
  <c r="E271" i="2"/>
  <c r="F271" i="2" s="1"/>
  <c r="E270" i="2"/>
  <c r="F270" i="2" s="1"/>
  <c r="E269" i="2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F260" i="2"/>
  <c r="E260" i="2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F245" i="2"/>
  <c r="E245" i="2"/>
  <c r="E244" i="2"/>
  <c r="F244" i="2" s="1"/>
  <c r="E243" i="2"/>
  <c r="F243" i="2" s="1"/>
  <c r="F242" i="2"/>
  <c r="E242" i="2"/>
  <c r="E241" i="2"/>
  <c r="F241" i="2" s="1"/>
  <c r="E240" i="2"/>
  <c r="F240" i="2" s="1"/>
  <c r="E239" i="2"/>
  <c r="F239" i="2" s="1"/>
  <c r="E238" i="2"/>
  <c r="F238" i="2" s="1"/>
  <c r="E237" i="2"/>
  <c r="F237" i="2" s="1"/>
  <c r="E236" i="2"/>
  <c r="F236" i="2" s="1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F227" i="2"/>
  <c r="E227" i="2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E210" i="2"/>
  <c r="F210" i="2" s="1"/>
  <c r="F209" i="2"/>
  <c r="E209" i="2"/>
  <c r="E208" i="2"/>
  <c r="F208" i="2" s="1"/>
  <c r="E207" i="2"/>
  <c r="F207" i="2" s="1"/>
  <c r="F206" i="2"/>
  <c r="E206" i="2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E199" i="2"/>
  <c r="F199" i="2" s="1"/>
  <c r="E198" i="2"/>
  <c r="F198" i="2" s="1"/>
  <c r="E197" i="2"/>
  <c r="F197" i="2" s="1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F188" i="2"/>
  <c r="E188" i="2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F173" i="2"/>
  <c r="E173" i="2"/>
  <c r="E172" i="2"/>
  <c r="F172" i="2" s="1"/>
  <c r="E171" i="2"/>
  <c r="F171" i="2" s="1"/>
  <c r="F170" i="2"/>
  <c r="E170" i="2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F155" i="2"/>
  <c r="E155" i="2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F137" i="2"/>
  <c r="E137" i="2"/>
  <c r="E136" i="2"/>
  <c r="F136" i="2" s="1"/>
  <c r="E135" i="2"/>
  <c r="F135" i="2" s="1"/>
  <c r="F134" i="2"/>
  <c r="E134" i="2"/>
  <c r="E133" i="2"/>
  <c r="F133" i="2" s="1"/>
  <c r="E132" i="2"/>
  <c r="F132" i="2" s="1"/>
  <c r="E131" i="2"/>
  <c r="F131" i="2" s="1"/>
  <c r="E130" i="2"/>
  <c r="F130" i="2" s="1"/>
  <c r="E129" i="2"/>
  <c r="F129" i="2" s="1"/>
  <c r="E128" i="2"/>
  <c r="F128" i="2" s="1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F116" i="2"/>
  <c r="E116" i="2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F101" i="2"/>
  <c r="E101" i="2"/>
  <c r="E100" i="2"/>
  <c r="F100" i="2" s="1"/>
  <c r="E99" i="2"/>
  <c r="F99" i="2" s="1"/>
  <c r="F98" i="2"/>
  <c r="E98" i="2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F83" i="2"/>
  <c r="E83" i="2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F65" i="2"/>
  <c r="E65" i="2"/>
  <c r="E64" i="2"/>
  <c r="F64" i="2" s="1"/>
  <c r="E63" i="2"/>
  <c r="F63" i="2" s="1"/>
  <c r="F62" i="2"/>
  <c r="E62" i="2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F44" i="2"/>
  <c r="E44" i="2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F26" i="2"/>
  <c r="E26" i="2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F11" i="2"/>
  <c r="E11" i="2"/>
  <c r="E10" i="2"/>
  <c r="F10" i="2" s="1"/>
  <c r="E9" i="2"/>
  <c r="F9" i="2" s="1"/>
  <c r="E8" i="2"/>
  <c r="F8" i="2" s="1"/>
  <c r="E7" i="2"/>
  <c r="F7" i="2" s="1"/>
  <c r="B7" i="2"/>
  <c r="E6" i="2"/>
  <c r="F6" i="2" s="1"/>
  <c r="B6" i="2"/>
  <c r="E5" i="2"/>
  <c r="F5" i="2" s="1"/>
  <c r="B5" i="2"/>
  <c r="E4" i="2"/>
  <c r="F4" i="2" s="1"/>
  <c r="B4" i="2"/>
  <c r="E3" i="2"/>
  <c r="F3" i="2" s="1"/>
  <c r="B3" i="2"/>
  <c r="E2" i="2"/>
  <c r="F2" i="2" s="1"/>
  <c r="B2" i="2"/>
  <c r="E1" i="2"/>
  <c r="F1" i="2" s="1"/>
  <c r="B1" i="2"/>
</calcChain>
</file>

<file path=xl/sharedStrings.xml><?xml version="1.0" encoding="utf-8"?>
<sst xmlns="http://schemas.openxmlformats.org/spreadsheetml/2006/main" count="735" uniqueCount="327">
  <si>
    <t xml:space="preserve">                    ZUBNÍ POHOTOVOST - ROZPIS SLUŽEB</t>
  </si>
  <si>
    <t xml:space="preserve">datum </t>
  </si>
  <si>
    <t>Poskytovatel (lékař)</t>
  </si>
  <si>
    <t xml:space="preserve">adresa ordinace                              </t>
  </si>
  <si>
    <t>telefon</t>
  </si>
  <si>
    <t>SJH Stomatologie, s.r.o. (MDDr. Handl Jindřich)</t>
  </si>
  <si>
    <t>DekaDent, s.r.o. (MDDr. Chládek Tomáš)</t>
  </si>
  <si>
    <t>MUDr. Loukota Jan</t>
  </si>
  <si>
    <t>MUDr. Malátková Ludmila</t>
  </si>
  <si>
    <t>Bahník Dent, s.r.o. (MUDr. Miřejovská Dagmar)</t>
  </si>
  <si>
    <t>MUDr. Hlavsová Lenka</t>
  </si>
  <si>
    <t>731 980 112</t>
  </si>
  <si>
    <t>MUDr. Majer Rostislav</t>
  </si>
  <si>
    <t>MDDr. Andělová Jana</t>
  </si>
  <si>
    <t>MUDr. Bergmanová Dita</t>
  </si>
  <si>
    <t>FSmile, s.r.o. (MDDr. Hanzík Kevin)</t>
  </si>
  <si>
    <t>zde jsou dny – soboty, neděle, svátky</t>
  </si>
  <si>
    <t>Slouží</t>
  </si>
  <si>
    <t>OSK</t>
  </si>
  <si>
    <t>titul</t>
  </si>
  <si>
    <t>příjmení</t>
  </si>
  <si>
    <t>jméno</t>
  </si>
  <si>
    <t>kategorie</t>
  </si>
  <si>
    <t>poskytovatel</t>
  </si>
  <si>
    <t>Adresa-ulice</t>
  </si>
  <si>
    <t>adresa</t>
  </si>
  <si>
    <t>PSČ</t>
  </si>
  <si>
    <t>TEL</t>
  </si>
  <si>
    <t>hlavní</t>
  </si>
  <si>
    <t>MDDr.</t>
  </si>
  <si>
    <t>Andělová</t>
  </si>
  <si>
    <t>Jana</t>
  </si>
  <si>
    <t>ND - nevykonávající povolání - pečující o dítě</t>
  </si>
  <si>
    <t>Jana Pitry 448</t>
  </si>
  <si>
    <t>Opočno</t>
  </si>
  <si>
    <t>517 73</t>
  </si>
  <si>
    <t>zde jsou data od komory, abecedně podle příjmení lékaře</t>
  </si>
  <si>
    <t>MUDr.</t>
  </si>
  <si>
    <t>Bahník</t>
  </si>
  <si>
    <t>František</t>
  </si>
  <si>
    <t>P - vykonávající povolání</t>
  </si>
  <si>
    <t>Bahník Dent, s.r.o.</t>
  </si>
  <si>
    <t>Třebízského 799</t>
  </si>
  <si>
    <t>Kostelec nad Orlicí</t>
  </si>
  <si>
    <t xml:space="preserve">517 41 </t>
  </si>
  <si>
    <t>Beránek</t>
  </si>
  <si>
    <t>Jan</t>
  </si>
  <si>
    <t>JB DENT, s.r.o.</t>
  </si>
  <si>
    <t>Komenského 828</t>
  </si>
  <si>
    <t>Týniště nad Orlicí</t>
  </si>
  <si>
    <t>517 21</t>
  </si>
  <si>
    <t>evid.</t>
  </si>
  <si>
    <t>Bergmanová</t>
  </si>
  <si>
    <t>Dita</t>
  </si>
  <si>
    <t>Záhumenská 445</t>
  </si>
  <si>
    <t>České Meziříčí</t>
  </si>
  <si>
    <t>517 71</t>
  </si>
  <si>
    <t>Borůvková</t>
  </si>
  <si>
    <t>Veronika</t>
  </si>
  <si>
    <t>MUDr. Pavla Valešová</t>
  </si>
  <si>
    <t>Pulická 99</t>
  </si>
  <si>
    <t>Dobruška</t>
  </si>
  <si>
    <t>518 01</t>
  </si>
  <si>
    <t>Grymová</t>
  </si>
  <si>
    <t>Natalie</t>
  </si>
  <si>
    <t>DekaDent, s.r.o.</t>
  </si>
  <si>
    <t>Kvasiny 145</t>
  </si>
  <si>
    <t>517 02</t>
  </si>
  <si>
    <t>Handl</t>
  </si>
  <si>
    <t>Jindřich</t>
  </si>
  <si>
    <t>Panská 24</t>
  </si>
  <si>
    <t>Rychnov nad Kněžnou</t>
  </si>
  <si>
    <t>516 01</t>
  </si>
  <si>
    <t>SJH Stomatologie, s.r.o.</t>
  </si>
  <si>
    <t>U Stadionu 594</t>
  </si>
  <si>
    <t>Handl Kapołková</t>
  </si>
  <si>
    <t>Simona</t>
  </si>
  <si>
    <t>Hanzík</t>
  </si>
  <si>
    <t>Kevin</t>
  </si>
  <si>
    <t>FSmile, s.r.o.</t>
  </si>
  <si>
    <t xml:space="preserve"> Tyršova 515</t>
  </si>
  <si>
    <t>Havlíček</t>
  </si>
  <si>
    <t>Ondřej</t>
  </si>
  <si>
    <t>Hlavsová</t>
  </si>
  <si>
    <t>Lenka</t>
  </si>
  <si>
    <t>Komenského 259</t>
  </si>
  <si>
    <t>517 41</t>
  </si>
  <si>
    <t>Chládek</t>
  </si>
  <si>
    <t>Tomáš</t>
  </si>
  <si>
    <t>Kašparová</t>
  </si>
  <si>
    <t>Dagmar</t>
  </si>
  <si>
    <t>Voříškova 169</t>
  </si>
  <si>
    <t>Vamberk</t>
  </si>
  <si>
    <t>517 54</t>
  </si>
  <si>
    <t>Loukota</t>
  </si>
  <si>
    <t>Komenského 127</t>
  </si>
  <si>
    <t>Majer</t>
  </si>
  <si>
    <t>Rostislav</t>
  </si>
  <si>
    <t>U Stadionu 1166</t>
  </si>
  <si>
    <t>Malátková</t>
  </si>
  <si>
    <t>Ludmila</t>
  </si>
  <si>
    <t>Jiráskova 1389</t>
  </si>
  <si>
    <t>Matoušková</t>
  </si>
  <si>
    <t>Lucie</t>
  </si>
  <si>
    <t>Můj zubař, s.r.o.</t>
  </si>
  <si>
    <t>Kvasinská 129</t>
  </si>
  <si>
    <t>Solnice</t>
  </si>
  <si>
    <t>Miřejovská</t>
  </si>
  <si>
    <t>Motyčka</t>
  </si>
  <si>
    <t>Martin</t>
  </si>
  <si>
    <t>Komenského 44</t>
  </si>
  <si>
    <t>Paličková</t>
  </si>
  <si>
    <t>Zlata</t>
  </si>
  <si>
    <t>A - absolvent</t>
  </si>
  <si>
    <t>Petrák stomatologie, s.r.o.</t>
  </si>
  <si>
    <t>Náměstí Dr. Lützowa 244</t>
  </si>
  <si>
    <t>Petrák</t>
  </si>
  <si>
    <t>Podolská</t>
  </si>
  <si>
    <t>Poliklinika Týniště nad Orlicí</t>
  </si>
  <si>
    <t>Mírové nám. 88</t>
  </si>
  <si>
    <t>Pokorná</t>
  </si>
  <si>
    <t>Jaroslava</t>
  </si>
  <si>
    <t>Salamin</t>
  </si>
  <si>
    <t>Akram</t>
  </si>
  <si>
    <t>Seibertová</t>
  </si>
  <si>
    <t>Skřičková</t>
  </si>
  <si>
    <t>Zdeňka</t>
  </si>
  <si>
    <t>Slouková</t>
  </si>
  <si>
    <t>Kamila</t>
  </si>
  <si>
    <t>Sudová</t>
  </si>
  <si>
    <t>MUDr. Simona Sudová, s.r.o.</t>
  </si>
  <si>
    <t>Světlík</t>
  </si>
  <si>
    <t>Filip</t>
  </si>
  <si>
    <t>Štulík</t>
  </si>
  <si>
    <t>Richard</t>
  </si>
  <si>
    <t>Tancurinová</t>
  </si>
  <si>
    <t>Freemed, s.r.o.</t>
  </si>
  <si>
    <t>Náměstí Dr. Lützowa 345</t>
  </si>
  <si>
    <t>Učňová</t>
  </si>
  <si>
    <t>Petra</t>
  </si>
  <si>
    <t>Valešová</t>
  </si>
  <si>
    <t>Pavla</t>
  </si>
  <si>
    <t>Veselská</t>
  </si>
  <si>
    <t>Renata</t>
  </si>
  <si>
    <t>Zdráhal</t>
  </si>
  <si>
    <t>Zdeněk</t>
  </si>
  <si>
    <t>Masarykova 729</t>
  </si>
  <si>
    <t>0-MD</t>
  </si>
  <si>
    <t>Rýdlová</t>
  </si>
  <si>
    <t>Zuzana</t>
  </si>
  <si>
    <t>Tyršova 515</t>
  </si>
  <si>
    <t>Machková</t>
  </si>
  <si>
    <t>Terezie</t>
  </si>
  <si>
    <t>0-slouží HK</t>
  </si>
  <si>
    <t>Jindrová</t>
  </si>
  <si>
    <t>Kristýna</t>
  </si>
  <si>
    <t>Matějková</t>
  </si>
  <si>
    <t>Denisa</t>
  </si>
  <si>
    <t>Černá</t>
  </si>
  <si>
    <t>Černý</t>
  </si>
  <si>
    <t>Daniel</t>
  </si>
  <si>
    <t>0-slouží OSK Náchod</t>
  </si>
  <si>
    <t>Plšková</t>
  </si>
  <si>
    <t>Ivona</t>
  </si>
  <si>
    <t>Svatohavelská 266</t>
  </si>
  <si>
    <t>494534841, 603780632</t>
  </si>
  <si>
    <t>zde jsou data od komory formátovaná pro rozpis</t>
  </si>
  <si>
    <t xml:space="preserve">       ordinační hodiny : sobota, neděle, svátek  08,00 - 12,00</t>
  </si>
  <si>
    <t>28.09.</t>
  </si>
  <si>
    <t>28.10.</t>
  </si>
  <si>
    <t>17.11.</t>
  </si>
  <si>
    <t>24.12.</t>
  </si>
  <si>
    <t>25.12.</t>
  </si>
  <si>
    <t>26.12.</t>
  </si>
  <si>
    <t>01.01.</t>
  </si>
  <si>
    <t>MDDr. Motyčka Martin</t>
  </si>
  <si>
    <t>Petrák stomatologie, s.r.o. (MDDr. Petrák Tomáš)</t>
  </si>
  <si>
    <t>Poliklinika Týniště nad Orlicí (MDDr. Podolská Jana)</t>
  </si>
  <si>
    <t>MDDr. Andělová Jana (MDDr. Seibertová Simona)</t>
  </si>
  <si>
    <t>MDDr. Slouková Kamila</t>
  </si>
  <si>
    <t>MUDr. Simona Sudová, s.r.o. (MUDr. Sudová Simona)</t>
  </si>
  <si>
    <t>FSmile, s.r.o. (MUDr. Světlík Filip)</t>
  </si>
  <si>
    <t>MUDr. Štulík Richard</t>
  </si>
  <si>
    <t>MUDr. Valešová Pavla</t>
  </si>
  <si>
    <t>Poliklinika Týniště nad Orlicí (MUDr. Veselská Renata)</t>
  </si>
  <si>
    <t>Petrák stomatologie, s.r.o. (MDDr. Vosmeková Zlata)</t>
  </si>
  <si>
    <t>MDDr. Zdráhal Zdeněk</t>
  </si>
  <si>
    <t xml:space="preserve">MDDr. Andělová Jana </t>
  </si>
  <si>
    <t>DekaDent, s.r.o. (MDDr. Batbajar Nicholas )</t>
  </si>
  <si>
    <t>JB DENT, s.r.o. (MUDr. Beránek Jan)</t>
  </si>
  <si>
    <t>MUDr. Pavla Valešová (MDDr. Borůvková Veronika)</t>
  </si>
  <si>
    <t>MUDr. Handl Jindřich</t>
  </si>
  <si>
    <t>SJH Stomatologie, s.r.o. (MDDr. Chrásková Magdalena )</t>
  </si>
  <si>
    <t>Petrák stomatologie, s.r.o. (MDDr. Jarešová Učňová Petra)</t>
  </si>
  <si>
    <t>Dvořáková Stomatologie s.r.o.( MUDr. Kovaříková Soňa )</t>
  </si>
  <si>
    <t>K Nádraží 317, Potštejn</t>
  </si>
  <si>
    <t>Jiráskova 1389, Rychnov nad Kněžnou</t>
  </si>
  <si>
    <t>Komenského 44, Rychnov nad Kněžnou</t>
  </si>
  <si>
    <t>Náměstí Dr. Lützowa 244, Vamberk</t>
  </si>
  <si>
    <t>Mírové nám. 88, Týniště nad Orlicí</t>
  </si>
  <si>
    <t>Jana Pitry 448, Opočno</t>
  </si>
  <si>
    <t xml:space="preserve"> Tyršova 515, Opočno</t>
  </si>
  <si>
    <t>Náměstí Dr. Lützowa 345, Vamberk</t>
  </si>
  <si>
    <t>Pulická 99, Dobruška</t>
  </si>
  <si>
    <t>Komenského 828, Týniště nad Orlicí</t>
  </si>
  <si>
    <t>Záhumenská 445, České Meziříčí</t>
  </si>
  <si>
    <t>Panská 24, Rychnov nad Kněžnou</t>
  </si>
  <si>
    <t>U Stadionu 954 , Rychnov nad Kněžnou</t>
  </si>
  <si>
    <t>Komenského 259, Kostelec nad Orlicí</t>
  </si>
  <si>
    <t>Komenského 127, Opočno</t>
  </si>
  <si>
    <t>U Stadionu 1166, Rychnov nad Kněžnou</t>
  </si>
  <si>
    <t>Třebízského 799, Kostelec nad Orlicí</t>
  </si>
  <si>
    <t xml:space="preserve">Jana Pitry 448, Opočno, </t>
  </si>
  <si>
    <t xml:space="preserve">Masarykova 729, Kostelec nad Orlicí </t>
  </si>
  <si>
    <t>na webu Královéhradeckého kraje ( lze použít uvedený QR kód )</t>
  </si>
  <si>
    <t xml:space="preserve">Upozornění : níže uvedený seznam je orientační, zkontrolujte si jeho aktuálnost </t>
  </si>
  <si>
    <t>06.01.</t>
  </si>
  <si>
    <t>07.01.</t>
  </si>
  <si>
    <t>13.01.</t>
  </si>
  <si>
    <t>14.01.</t>
  </si>
  <si>
    <t>20.01.</t>
  </si>
  <si>
    <t>21.01.</t>
  </si>
  <si>
    <t>27.01.</t>
  </si>
  <si>
    <t>28.01.</t>
  </si>
  <si>
    <t>03.02.</t>
  </si>
  <si>
    <t>04.02.</t>
  </si>
  <si>
    <t>10.02.</t>
  </si>
  <si>
    <t>11.02.</t>
  </si>
  <si>
    <t>17.02.</t>
  </si>
  <si>
    <t>18.02.</t>
  </si>
  <si>
    <t>24.02.</t>
  </si>
  <si>
    <t>25.02.</t>
  </si>
  <si>
    <t>02.03.</t>
  </si>
  <si>
    <t>03.03.</t>
  </si>
  <si>
    <t>09.03.</t>
  </si>
  <si>
    <t>10.03.</t>
  </si>
  <si>
    <t>16.03.</t>
  </si>
  <si>
    <t>17.03.</t>
  </si>
  <si>
    <t>MUDr. Skřičková Zdeňka</t>
  </si>
  <si>
    <t>23.03.</t>
  </si>
  <si>
    <t>24.03.</t>
  </si>
  <si>
    <t>29.03.</t>
  </si>
  <si>
    <t>30.03.</t>
  </si>
  <si>
    <t>31.03.</t>
  </si>
  <si>
    <t>Freemed, s.r.o. (MUDr. Tancurin Michal)</t>
  </si>
  <si>
    <t>01.04.</t>
  </si>
  <si>
    <t>06.04.</t>
  </si>
  <si>
    <t>07.04.</t>
  </si>
  <si>
    <t>13.04.</t>
  </si>
  <si>
    <t>14.04.</t>
  </si>
  <si>
    <t>20.04.</t>
  </si>
  <si>
    <t>21.04.</t>
  </si>
  <si>
    <t>27.04.</t>
  </si>
  <si>
    <t>28.04.</t>
  </si>
  <si>
    <t>01.05.</t>
  </si>
  <si>
    <t>04.05.</t>
  </si>
  <si>
    <t>MV-Med s.r.o. (MDDr. Muthsam Vojtěch)</t>
  </si>
  <si>
    <t>Komenského 366, Doudleny nad Orlicí</t>
  </si>
  <si>
    <t>05.05.</t>
  </si>
  <si>
    <t>08.05.</t>
  </si>
  <si>
    <t>11.05.</t>
  </si>
  <si>
    <t>12.05.</t>
  </si>
  <si>
    <t>18.05.</t>
  </si>
  <si>
    <t>19.05.</t>
  </si>
  <si>
    <t>25.05.</t>
  </si>
  <si>
    <t>26.05.</t>
  </si>
  <si>
    <t>01.06.</t>
  </si>
  <si>
    <t>02.06.</t>
  </si>
  <si>
    <t>08.06.</t>
  </si>
  <si>
    <t>09.06.</t>
  </si>
  <si>
    <t>15.06.</t>
  </si>
  <si>
    <t>16.06.</t>
  </si>
  <si>
    <t>22.06.</t>
  </si>
  <si>
    <t>23.06.</t>
  </si>
  <si>
    <t>29.06.</t>
  </si>
  <si>
    <t>30.06.</t>
  </si>
  <si>
    <t>05.07.</t>
  </si>
  <si>
    <t>06.07.</t>
  </si>
  <si>
    <t>07.07.</t>
  </si>
  <si>
    <t>13.07.</t>
  </si>
  <si>
    <t>14.07.</t>
  </si>
  <si>
    <t>20.07.</t>
  </si>
  <si>
    <t>21.07.</t>
  </si>
  <si>
    <t>27.07.</t>
  </si>
  <si>
    <t>28.07.</t>
  </si>
  <si>
    <t>03.08.</t>
  </si>
  <si>
    <t>04.08.</t>
  </si>
  <si>
    <t>10.08.</t>
  </si>
  <si>
    <t>11.08.</t>
  </si>
  <si>
    <t>17.08.</t>
  </si>
  <si>
    <t>18.08.</t>
  </si>
  <si>
    <t>24.08.</t>
  </si>
  <si>
    <t>25.08.</t>
  </si>
  <si>
    <t>31.08.</t>
  </si>
  <si>
    <t>01.09.</t>
  </si>
  <si>
    <t>07.09.</t>
  </si>
  <si>
    <t>08.09.</t>
  </si>
  <si>
    <t>14.09.</t>
  </si>
  <si>
    <t>15.09.</t>
  </si>
  <si>
    <t>21.09.</t>
  </si>
  <si>
    <t>22.09.</t>
  </si>
  <si>
    <t>29.09.</t>
  </si>
  <si>
    <t>05.10.</t>
  </si>
  <si>
    <t>06.10.</t>
  </si>
  <si>
    <t>12.10.</t>
  </si>
  <si>
    <t>13.10.</t>
  </si>
  <si>
    <t>19.10.</t>
  </si>
  <si>
    <t>20.10.</t>
  </si>
  <si>
    <t>26.10.</t>
  </si>
  <si>
    <t>27.10.</t>
  </si>
  <si>
    <t>02.11.</t>
  </si>
  <si>
    <t>03.11.</t>
  </si>
  <si>
    <t>09.11.</t>
  </si>
  <si>
    <t>10.11.</t>
  </si>
  <si>
    <t>16.11.</t>
  </si>
  <si>
    <t>23.11.</t>
  </si>
  <si>
    <t>24.11.</t>
  </si>
  <si>
    <t>30.11.</t>
  </si>
  <si>
    <t>01.12.</t>
  </si>
  <si>
    <t>07.12.</t>
  </si>
  <si>
    <t>08.12.</t>
  </si>
  <si>
    <t>14.12.</t>
  </si>
  <si>
    <t>15.12.</t>
  </si>
  <si>
    <t>21.12.</t>
  </si>
  <si>
    <t>22.12.</t>
  </si>
  <si>
    <t>28.12.</t>
  </si>
  <si>
    <t>29.12.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</si>
</sst>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8" x14ac:knownFonts="1">
    <font>
      <sz val="11"/>
      <color rgb="FF000000"/>
      <name val="Calibri"/>
      <family val="2"/>
      <charset val="238"/>
    </font>
    <font>
      <sz val="9.7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b/>
      <sz val="10"/>
      <name val="Arial CE"/>
      <charset val="238"/>
    </font>
    <font>
      <b/>
      <sz val="12"/>
      <color rgb="FFFF0000"/>
      <name val="Arial CE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FF0000"/>
      <name val="Arial CE"/>
      <charset val="238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 CE"/>
      <charset val="238"/>
    </font>
    <font>
      <sz val="14"/>
      <color rgb="FFFF0000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/>
      <bottom/>
      <diagonal/>
    </border>
  </borders>
  <cellStyleXfs count="6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38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5" applyFont="1"/>
    <xf numFmtId="0" fontId="3" fillId="0" borderId="1" xfId="3" applyFont="1"/>
    <xf numFmtId="0" fontId="3" fillId="0" borderId="1" xfId="1" applyFont="1"/>
    <xf numFmtId="0" fontId="3" fillId="0" borderId="1" xfId="2" applyFont="1"/>
    <xf numFmtId="0" fontId="3" fillId="0" borderId="2" xfId="2" applyFont="1" applyBorder="1"/>
    <xf numFmtId="0" fontId="3" fillId="0" borderId="1" xfId="4" applyFo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2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3" fontId="16" fillId="0" borderId="0" xfId="0" applyNumberFormat="1" applyFont="1" applyAlignment="1">
      <alignment horizontal="center" vertical="center"/>
    </xf>
  </cellXfs>
  <cellStyles count="6">
    <cellStyle name="ListViewContentcolumn3" xfId="1" xr:uid="{00000000-0005-0000-0000-000006000000}"/>
    <cellStyle name="ListViewContentcolumn4" xfId="2" xr:uid="{00000000-0005-0000-0000-000007000000}"/>
    <cellStyle name="ListViewContentcolumn5" xfId="3" xr:uid="{00000000-0005-0000-0000-000008000000}"/>
    <cellStyle name="ListViewContentcolumn6" xfId="4" xr:uid="{00000000-0005-0000-0000-000009000000}"/>
    <cellStyle name="ListViewContentcolumn7" xfId="5" xr:uid="{00000000-0005-0000-0000-00000A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324275</xdr:colOff>
      <xdr:row>2</xdr:row>
      <xdr:rowOff>180976</xdr:rowOff>
    </xdr:from>
    <xdr:to>
      <xdr:col>1</xdr:col>
      <xdr:colOff>743375</xdr:colOff>
      <xdr:row>8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93CB8A-AA52-AAE9-43ED-A7EC77B8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75" y="581026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6"/>
  <sheetViews>
    <sheetView tabSelected="1" zoomScaleNormal="100" workbookViewId="0">
      <selection activeCell="J17" sqref="J17"/>
    </sheetView>
  </sheetViews>
  <sheetFormatPr defaultColWidth="12.5703125" defaultRowHeight="15" x14ac:dyDescent="0.25"/>
  <cols>
    <col min="1" max="1" width="12.5703125" style="26"/>
    <col min="2" max="2" width="12.5703125" style="1" customWidth="1"/>
    <col min="3" max="3" width="44.140625" customWidth="1"/>
    <col min="5" max="5" width="24.28515625" customWidth="1"/>
    <col min="6" max="6" width="14.42578125" style="32" customWidth="1"/>
  </cols>
  <sheetData>
    <row r="1" spans="1:6" ht="18" x14ac:dyDescent="0.25">
      <c r="A1" s="23"/>
      <c r="B1" s="17"/>
      <c r="C1" s="28" t="s">
        <v>0</v>
      </c>
      <c r="D1" s="28"/>
      <c r="E1" s="29"/>
      <c r="F1" s="18"/>
    </row>
    <row r="2" spans="1:6" ht="18" x14ac:dyDescent="0.25">
      <c r="A2" s="23"/>
      <c r="B2" s="17"/>
      <c r="C2" s="28"/>
      <c r="D2" s="30"/>
      <c r="E2" s="31"/>
      <c r="F2" s="18"/>
    </row>
    <row r="3" spans="1:6" ht="18" x14ac:dyDescent="0.25">
      <c r="A3" s="23"/>
      <c r="B3" s="17"/>
      <c r="C3" s="28" t="s">
        <v>167</v>
      </c>
      <c r="D3" s="30"/>
      <c r="E3" s="31"/>
      <c r="F3" s="18"/>
    </row>
    <row r="4" spans="1:6" ht="15.75" x14ac:dyDescent="0.25">
      <c r="A4" s="24"/>
      <c r="B4" s="19"/>
      <c r="C4" s="20"/>
      <c r="D4" s="20"/>
      <c r="E4" s="20"/>
      <c r="F4" s="18"/>
    </row>
    <row r="5" spans="1:6" ht="15.75" x14ac:dyDescent="0.25">
      <c r="A5" s="24"/>
      <c r="B5" s="19"/>
      <c r="C5" s="20"/>
      <c r="D5" s="20"/>
      <c r="E5" s="20"/>
      <c r="F5" s="18"/>
    </row>
    <row r="6" spans="1:6" ht="18.75" x14ac:dyDescent="0.3">
      <c r="A6" s="24"/>
      <c r="B6" s="19"/>
      <c r="C6" s="27" t="s">
        <v>215</v>
      </c>
      <c r="D6" s="27"/>
      <c r="E6" s="27"/>
      <c r="F6" s="18"/>
    </row>
    <row r="7" spans="1:6" ht="18.75" x14ac:dyDescent="0.3">
      <c r="A7" s="24"/>
      <c r="B7" s="19"/>
      <c r="C7" s="27" t="s">
        <v>214</v>
      </c>
      <c r="D7" s="27"/>
      <c r="E7" s="27"/>
      <c r="F7" s="18"/>
    </row>
    <row r="8" spans="1:6" ht="15.75" x14ac:dyDescent="0.25">
      <c r="A8" s="24"/>
      <c r="B8" s="19"/>
      <c r="C8" s="20"/>
      <c r="D8" s="20"/>
      <c r="E8" s="20"/>
    </row>
    <row r="9" spans="1:6" ht="15.75" x14ac:dyDescent="0.25">
      <c r="A9" s="24"/>
      <c r="B9" s="21"/>
      <c r="C9" s="22"/>
      <c r="D9" s="20"/>
      <c r="E9" s="20"/>
      <c r="F9" s="18"/>
    </row>
    <row r="10" spans="1:6" ht="15.75" x14ac:dyDescent="0.25">
      <c r="A10" s="25" t="s">
        <v>1</v>
      </c>
      <c r="B10" s="21" t="s">
        <v>2</v>
      </c>
      <c r="C10" s="22"/>
      <c r="D10" s="21" t="s">
        <v>3</v>
      </c>
      <c r="E10" s="20"/>
      <c r="F10" s="33" t="s">
        <v>4</v>
      </c>
    </row>
    <row r="11" spans="1:6" ht="15.75" x14ac:dyDescent="0.25">
      <c r="A11" s="25"/>
      <c r="B11" s="21"/>
      <c r="C11" s="22"/>
      <c r="D11" s="21"/>
      <c r="E11" s="20"/>
      <c r="F11" s="33"/>
    </row>
    <row r="12" spans="1:6" ht="15.75" x14ac:dyDescent="0.25">
      <c r="A12" s="23" t="s">
        <v>174</v>
      </c>
      <c r="B12" s="19" t="s">
        <v>187</v>
      </c>
      <c r="C12" s="20"/>
      <c r="D12" s="20" t="s">
        <v>200</v>
      </c>
      <c r="E12" s="20"/>
      <c r="F12" s="18">
        <v>731980112</v>
      </c>
    </row>
    <row r="13" spans="1:6" ht="15.75" x14ac:dyDescent="0.25">
      <c r="A13" s="23" t="s">
        <v>216</v>
      </c>
      <c r="B13" s="19" t="s">
        <v>188</v>
      </c>
      <c r="C13" s="20"/>
      <c r="D13" s="20" t="s">
        <v>66</v>
      </c>
      <c r="E13" s="20"/>
      <c r="F13" s="18">
        <v>771155445</v>
      </c>
    </row>
    <row r="14" spans="1:6" ht="15.75" x14ac:dyDescent="0.25">
      <c r="A14" s="23" t="s">
        <v>217</v>
      </c>
      <c r="B14" s="19" t="s">
        <v>189</v>
      </c>
      <c r="C14" s="20"/>
      <c r="D14" s="20" t="s">
        <v>204</v>
      </c>
      <c r="E14" s="20"/>
      <c r="F14" s="18">
        <v>494371088</v>
      </c>
    </row>
    <row r="15" spans="1:6" ht="15.75" x14ac:dyDescent="0.25">
      <c r="A15" s="23" t="s">
        <v>218</v>
      </c>
      <c r="B15" s="19" t="s">
        <v>14</v>
      </c>
      <c r="C15" s="20"/>
      <c r="D15" s="20" t="s">
        <v>205</v>
      </c>
      <c r="E15" s="20"/>
      <c r="F15" s="18">
        <v>734324600</v>
      </c>
    </row>
    <row r="16" spans="1:6" ht="15.75" x14ac:dyDescent="0.25">
      <c r="A16" s="23" t="s">
        <v>219</v>
      </c>
      <c r="B16" s="19" t="s">
        <v>190</v>
      </c>
      <c r="C16" s="20"/>
      <c r="D16" s="20" t="s">
        <v>203</v>
      </c>
      <c r="E16" s="20"/>
      <c r="F16" s="18">
        <v>494622114</v>
      </c>
    </row>
    <row r="17" spans="1:6" ht="15.75" x14ac:dyDescent="0.25">
      <c r="A17" s="23" t="s">
        <v>220</v>
      </c>
      <c r="B17" s="19" t="s">
        <v>191</v>
      </c>
      <c r="C17" s="19"/>
      <c r="D17" s="20" t="s">
        <v>206</v>
      </c>
      <c r="E17" s="20"/>
      <c r="F17" s="18">
        <v>494531955</v>
      </c>
    </row>
    <row r="18" spans="1:6" ht="15.75" x14ac:dyDescent="0.25">
      <c r="A18" s="23" t="s">
        <v>221</v>
      </c>
      <c r="B18" s="19" t="s">
        <v>5</v>
      </c>
      <c r="C18" s="20"/>
      <c r="D18" s="20" t="s">
        <v>207</v>
      </c>
      <c r="E18" s="20"/>
      <c r="F18" s="18">
        <v>604878560</v>
      </c>
    </row>
    <row r="19" spans="1:6" ht="15.75" x14ac:dyDescent="0.25">
      <c r="A19" s="23" t="s">
        <v>222</v>
      </c>
      <c r="B19" s="19" t="s">
        <v>15</v>
      </c>
      <c r="C19" s="20"/>
      <c r="D19" s="20" t="s">
        <v>201</v>
      </c>
      <c r="E19" s="20"/>
      <c r="F19" s="18">
        <v>777667353</v>
      </c>
    </row>
    <row r="20" spans="1:6" ht="15.75" x14ac:dyDescent="0.25">
      <c r="A20" s="23" t="s">
        <v>223</v>
      </c>
      <c r="B20" s="19" t="s">
        <v>10</v>
      </c>
      <c r="C20" s="20"/>
      <c r="D20" s="20" t="s">
        <v>208</v>
      </c>
      <c r="E20" s="20"/>
      <c r="F20" s="18">
        <v>494323958</v>
      </c>
    </row>
    <row r="21" spans="1:6" ht="15.75" x14ac:dyDescent="0.25">
      <c r="A21" s="23" t="s">
        <v>224</v>
      </c>
      <c r="B21" s="19" t="s">
        <v>12</v>
      </c>
      <c r="C21" s="20"/>
      <c r="D21" s="20" t="s">
        <v>210</v>
      </c>
      <c r="E21" s="20"/>
      <c r="F21" s="18">
        <v>608382500</v>
      </c>
    </row>
    <row r="22" spans="1:6" ht="15.75" x14ac:dyDescent="0.25">
      <c r="A22" s="23" t="s">
        <v>225</v>
      </c>
      <c r="B22" s="19" t="s">
        <v>192</v>
      </c>
      <c r="C22" s="20"/>
      <c r="D22" s="20" t="s">
        <v>207</v>
      </c>
      <c r="E22" s="20"/>
      <c r="F22" s="18">
        <v>604878560</v>
      </c>
    </row>
    <row r="23" spans="1:6" ht="15.75" x14ac:dyDescent="0.25">
      <c r="A23" s="23" t="s">
        <v>226</v>
      </c>
      <c r="B23" s="19" t="s">
        <v>193</v>
      </c>
      <c r="C23" s="20"/>
      <c r="D23" s="20" t="s">
        <v>198</v>
      </c>
      <c r="E23" s="20"/>
      <c r="F23" s="18">
        <v>721200244</v>
      </c>
    </row>
    <row r="24" spans="1:6" ht="15.75" x14ac:dyDescent="0.25">
      <c r="A24" s="23" t="s">
        <v>227</v>
      </c>
      <c r="B24" s="19" t="s">
        <v>194</v>
      </c>
      <c r="C24" s="20"/>
      <c r="D24" s="20" t="s">
        <v>195</v>
      </c>
      <c r="E24" s="20"/>
      <c r="F24" s="34">
        <v>705856571</v>
      </c>
    </row>
    <row r="25" spans="1:6" ht="15.75" x14ac:dyDescent="0.25">
      <c r="A25" s="23" t="s">
        <v>228</v>
      </c>
      <c r="B25" s="19" t="s">
        <v>7</v>
      </c>
      <c r="C25" s="20"/>
      <c r="D25" s="20" t="s">
        <v>209</v>
      </c>
      <c r="E25" s="20"/>
      <c r="F25" s="18">
        <v>494621665</v>
      </c>
    </row>
    <row r="26" spans="1:6" ht="15.75" x14ac:dyDescent="0.25">
      <c r="A26" s="23" t="s">
        <v>229</v>
      </c>
      <c r="B26" s="19" t="s">
        <v>6</v>
      </c>
      <c r="C26" s="19"/>
      <c r="D26" s="20" t="s">
        <v>66</v>
      </c>
      <c r="E26" s="20"/>
      <c r="F26" s="18">
        <v>771155445</v>
      </c>
    </row>
    <row r="27" spans="1:6" ht="15.75" x14ac:dyDescent="0.25">
      <c r="A27" s="23" t="s">
        <v>230</v>
      </c>
      <c r="B27" s="19" t="s">
        <v>8</v>
      </c>
      <c r="C27" s="20"/>
      <c r="D27" s="20" t="s">
        <v>196</v>
      </c>
      <c r="E27" s="20"/>
      <c r="F27" s="18">
        <v>494515696</v>
      </c>
    </row>
    <row r="28" spans="1:6" ht="15.75" x14ac:dyDescent="0.25">
      <c r="A28" s="23" t="s">
        <v>231</v>
      </c>
      <c r="B28" s="19" t="s">
        <v>9</v>
      </c>
      <c r="C28" s="20"/>
      <c r="D28" s="20" t="s">
        <v>211</v>
      </c>
      <c r="E28" s="20"/>
      <c r="F28" s="18">
        <v>737791333</v>
      </c>
    </row>
    <row r="29" spans="1:6" ht="15.75" x14ac:dyDescent="0.25">
      <c r="A29" s="23" t="s">
        <v>232</v>
      </c>
      <c r="B29" s="19" t="s">
        <v>175</v>
      </c>
      <c r="C29" s="20"/>
      <c r="D29" s="20" t="s">
        <v>197</v>
      </c>
      <c r="E29" s="20"/>
      <c r="F29" s="18">
        <v>775224093</v>
      </c>
    </row>
    <row r="30" spans="1:6" ht="15.75" x14ac:dyDescent="0.25">
      <c r="A30" s="23" t="s">
        <v>233</v>
      </c>
      <c r="B30" s="19" t="s">
        <v>191</v>
      </c>
      <c r="C30" s="19"/>
      <c r="D30" s="20" t="s">
        <v>206</v>
      </c>
      <c r="E30" s="20"/>
      <c r="F30" s="18">
        <v>494531955</v>
      </c>
    </row>
    <row r="31" spans="1:6" ht="15.75" x14ac:dyDescent="0.25">
      <c r="A31" s="23" t="s">
        <v>234</v>
      </c>
      <c r="B31" s="19" t="s">
        <v>176</v>
      </c>
      <c r="C31" s="20"/>
      <c r="D31" s="20" t="s">
        <v>198</v>
      </c>
      <c r="E31" s="20"/>
      <c r="F31" s="18">
        <v>721200244</v>
      </c>
    </row>
    <row r="32" spans="1:6" ht="15.75" x14ac:dyDescent="0.25">
      <c r="A32" s="23" t="s">
        <v>235</v>
      </c>
      <c r="B32" s="19" t="s">
        <v>177</v>
      </c>
      <c r="C32" s="20"/>
      <c r="D32" s="20" t="s">
        <v>199</v>
      </c>
      <c r="E32" s="20"/>
      <c r="F32" s="18">
        <v>494371783</v>
      </c>
    </row>
    <row r="33" spans="1:6" ht="15.75" x14ac:dyDescent="0.25">
      <c r="A33" s="23" t="s">
        <v>236</v>
      </c>
      <c r="B33" s="19" t="s">
        <v>178</v>
      </c>
      <c r="C33" s="20"/>
      <c r="D33" s="20" t="s">
        <v>212</v>
      </c>
      <c r="E33" s="20"/>
      <c r="F33" s="18">
        <v>799545112</v>
      </c>
    </row>
    <row r="34" spans="1:6" ht="15.75" x14ac:dyDescent="0.25">
      <c r="A34" s="23" t="s">
        <v>237</v>
      </c>
      <c r="B34" s="19" t="s">
        <v>238</v>
      </c>
      <c r="C34" s="20"/>
      <c r="D34" s="20" t="s">
        <v>196</v>
      </c>
      <c r="E34" s="20"/>
      <c r="F34" s="18">
        <v>494515695</v>
      </c>
    </row>
    <row r="35" spans="1:6" ht="15.75" x14ac:dyDescent="0.25">
      <c r="A35" s="23" t="s">
        <v>239</v>
      </c>
      <c r="B35" s="19" t="s">
        <v>179</v>
      </c>
      <c r="C35" s="20"/>
      <c r="D35" s="20" t="s">
        <v>196</v>
      </c>
      <c r="E35" s="20"/>
      <c r="F35" s="18">
        <v>494515694</v>
      </c>
    </row>
    <row r="36" spans="1:6" ht="15.75" x14ac:dyDescent="0.25">
      <c r="A36" s="23" t="s">
        <v>240</v>
      </c>
      <c r="B36" s="19" t="s">
        <v>180</v>
      </c>
      <c r="C36" s="20"/>
      <c r="D36" s="20" t="s">
        <v>199</v>
      </c>
      <c r="E36" s="20"/>
      <c r="F36" s="18">
        <v>494371031</v>
      </c>
    </row>
    <row r="37" spans="1:6" ht="15.75" x14ac:dyDescent="0.25">
      <c r="A37" s="23" t="s">
        <v>241</v>
      </c>
      <c r="B37" s="19" t="s">
        <v>181</v>
      </c>
      <c r="C37" s="20"/>
      <c r="D37" s="20" t="s">
        <v>201</v>
      </c>
      <c r="E37" s="20"/>
      <c r="F37" s="18">
        <v>777667353</v>
      </c>
    </row>
    <row r="38" spans="1:6" ht="15.75" x14ac:dyDescent="0.25">
      <c r="A38" s="23" t="s">
        <v>242</v>
      </c>
      <c r="B38" s="19" t="s">
        <v>182</v>
      </c>
      <c r="C38" s="20"/>
      <c r="D38" s="20" t="s">
        <v>196</v>
      </c>
      <c r="E38" s="20"/>
      <c r="F38" s="18">
        <v>494515693</v>
      </c>
    </row>
    <row r="39" spans="1:6" ht="15.75" x14ac:dyDescent="0.25">
      <c r="A39" s="23" t="s">
        <v>243</v>
      </c>
      <c r="B39" s="19" t="s">
        <v>244</v>
      </c>
      <c r="C39" s="20"/>
      <c r="D39" s="20" t="s">
        <v>202</v>
      </c>
      <c r="E39" s="20"/>
      <c r="F39" s="18">
        <v>736419151</v>
      </c>
    </row>
    <row r="40" spans="1:6" ht="15.75" x14ac:dyDescent="0.25">
      <c r="A40" s="23" t="s">
        <v>245</v>
      </c>
      <c r="B40" s="19" t="s">
        <v>9</v>
      </c>
      <c r="C40" s="20"/>
      <c r="D40" s="20" t="s">
        <v>211</v>
      </c>
      <c r="E40" s="20"/>
      <c r="F40" s="18">
        <v>737791333</v>
      </c>
    </row>
    <row r="41" spans="1:6" ht="15.75" x14ac:dyDescent="0.25">
      <c r="A41" s="23" t="s">
        <v>246</v>
      </c>
      <c r="B41" s="19" t="s">
        <v>183</v>
      </c>
      <c r="C41" s="20"/>
      <c r="D41" s="20" t="s">
        <v>203</v>
      </c>
      <c r="E41" s="20"/>
      <c r="F41" s="18">
        <v>494622114</v>
      </c>
    </row>
    <row r="42" spans="1:6" ht="15.75" x14ac:dyDescent="0.25">
      <c r="A42" s="23" t="s">
        <v>247</v>
      </c>
      <c r="B42" s="19" t="s">
        <v>184</v>
      </c>
      <c r="C42" s="20"/>
      <c r="D42" s="20" t="s">
        <v>199</v>
      </c>
      <c r="E42" s="20"/>
      <c r="F42" s="18">
        <v>494371781</v>
      </c>
    </row>
    <row r="43" spans="1:6" ht="15.75" x14ac:dyDescent="0.25">
      <c r="A43" s="23" t="s">
        <v>248</v>
      </c>
      <c r="B43" s="19" t="s">
        <v>185</v>
      </c>
      <c r="C43" s="20"/>
      <c r="D43" s="20" t="s">
        <v>198</v>
      </c>
      <c r="E43" s="20"/>
      <c r="F43" s="18">
        <v>721200244</v>
      </c>
    </row>
    <row r="44" spans="1:6" ht="15.75" x14ac:dyDescent="0.25">
      <c r="A44" s="23" t="s">
        <v>249</v>
      </c>
      <c r="B44" s="19" t="s">
        <v>186</v>
      </c>
      <c r="C44" s="20"/>
      <c r="D44" s="20" t="s">
        <v>213</v>
      </c>
      <c r="E44" s="20"/>
      <c r="F44" s="18">
        <v>721460150</v>
      </c>
    </row>
    <row r="45" spans="1:6" ht="15.75" x14ac:dyDescent="0.25">
      <c r="A45" s="23" t="s">
        <v>250</v>
      </c>
      <c r="B45" s="35" t="s">
        <v>187</v>
      </c>
      <c r="C45" s="36"/>
      <c r="D45" s="36" t="s">
        <v>200</v>
      </c>
      <c r="E45" s="36"/>
      <c r="F45" s="37">
        <v>731980112</v>
      </c>
    </row>
    <row r="46" spans="1:6" ht="15.75" x14ac:dyDescent="0.25">
      <c r="A46" s="23" t="s">
        <v>251</v>
      </c>
      <c r="B46" s="19" t="s">
        <v>188</v>
      </c>
      <c r="C46" s="20"/>
      <c r="D46" s="20" t="s">
        <v>66</v>
      </c>
      <c r="E46" s="20"/>
      <c r="F46" s="18">
        <v>771155445</v>
      </c>
    </row>
    <row r="47" spans="1:6" ht="15.75" x14ac:dyDescent="0.25">
      <c r="A47" s="23" t="s">
        <v>252</v>
      </c>
      <c r="B47" s="19" t="s">
        <v>189</v>
      </c>
      <c r="C47" s="20"/>
      <c r="D47" s="20" t="s">
        <v>204</v>
      </c>
      <c r="E47" s="20"/>
      <c r="F47" s="18">
        <v>494371088</v>
      </c>
    </row>
    <row r="48" spans="1:6" ht="15.75" x14ac:dyDescent="0.25">
      <c r="A48" s="23" t="s">
        <v>253</v>
      </c>
      <c r="B48" s="19" t="s">
        <v>14</v>
      </c>
      <c r="C48" s="20"/>
      <c r="D48" s="20" t="s">
        <v>205</v>
      </c>
      <c r="E48" s="20"/>
      <c r="F48" s="18">
        <v>734324600</v>
      </c>
    </row>
    <row r="49" spans="1:6" ht="15.75" x14ac:dyDescent="0.25">
      <c r="A49" s="23" t="s">
        <v>254</v>
      </c>
      <c r="B49" s="19" t="s">
        <v>5</v>
      </c>
      <c r="C49" s="20"/>
      <c r="D49" s="20" t="s">
        <v>207</v>
      </c>
      <c r="E49" s="20"/>
      <c r="F49" s="18">
        <v>604878560</v>
      </c>
    </row>
    <row r="50" spans="1:6" ht="15.75" x14ac:dyDescent="0.25">
      <c r="A50" s="23" t="s">
        <v>255</v>
      </c>
      <c r="B50" s="19" t="s">
        <v>256</v>
      </c>
      <c r="C50" s="20"/>
      <c r="D50" s="20" t="s">
        <v>257</v>
      </c>
      <c r="E50" s="20"/>
      <c r="F50" s="18">
        <v>724277797</v>
      </c>
    </row>
    <row r="51" spans="1:6" ht="15.75" x14ac:dyDescent="0.25">
      <c r="A51" s="23" t="s">
        <v>258</v>
      </c>
      <c r="B51" s="19" t="s">
        <v>190</v>
      </c>
      <c r="C51" s="20"/>
      <c r="D51" s="20" t="s">
        <v>203</v>
      </c>
      <c r="E51" s="20"/>
      <c r="F51" s="18">
        <v>494622114</v>
      </c>
    </row>
    <row r="52" spans="1:6" ht="15.75" x14ac:dyDescent="0.25">
      <c r="A52" s="23" t="s">
        <v>259</v>
      </c>
      <c r="B52" s="19" t="s">
        <v>15</v>
      </c>
      <c r="C52" s="20"/>
      <c r="D52" s="20" t="s">
        <v>201</v>
      </c>
      <c r="E52" s="20"/>
      <c r="F52" s="18">
        <v>777667353</v>
      </c>
    </row>
    <row r="53" spans="1:6" ht="15.75" x14ac:dyDescent="0.25">
      <c r="A53" s="23" t="s">
        <v>260</v>
      </c>
      <c r="B53" s="19" t="s">
        <v>10</v>
      </c>
      <c r="C53" s="20"/>
      <c r="D53" s="20" t="s">
        <v>208</v>
      </c>
      <c r="E53" s="20"/>
      <c r="F53" s="18">
        <v>494323958</v>
      </c>
    </row>
    <row r="54" spans="1:6" ht="15.75" x14ac:dyDescent="0.25">
      <c r="A54" s="23" t="s">
        <v>261</v>
      </c>
      <c r="B54" s="19" t="s">
        <v>6</v>
      </c>
      <c r="C54" s="19"/>
      <c r="D54" s="20" t="s">
        <v>66</v>
      </c>
      <c r="E54" s="20"/>
      <c r="F54" s="18">
        <v>771155445</v>
      </c>
    </row>
    <row r="55" spans="1:6" ht="15.75" x14ac:dyDescent="0.25">
      <c r="A55" s="23" t="s">
        <v>262</v>
      </c>
      <c r="B55" s="19" t="s">
        <v>192</v>
      </c>
      <c r="C55" s="20"/>
      <c r="D55" s="20" t="s">
        <v>207</v>
      </c>
      <c r="E55" s="20"/>
      <c r="F55" s="18">
        <v>604878560</v>
      </c>
    </row>
    <row r="56" spans="1:6" ht="15.75" x14ac:dyDescent="0.25">
      <c r="A56" s="23" t="s">
        <v>263</v>
      </c>
      <c r="B56" s="19" t="s">
        <v>193</v>
      </c>
      <c r="C56" s="20"/>
      <c r="D56" s="20" t="s">
        <v>198</v>
      </c>
      <c r="E56" s="20"/>
      <c r="F56" s="18">
        <v>721200244</v>
      </c>
    </row>
    <row r="57" spans="1:6" ht="15.75" x14ac:dyDescent="0.25">
      <c r="A57" s="23" t="s">
        <v>264</v>
      </c>
      <c r="B57" s="19" t="s">
        <v>194</v>
      </c>
      <c r="C57" s="20"/>
      <c r="D57" s="20" t="s">
        <v>195</v>
      </c>
      <c r="E57" s="20"/>
      <c r="F57" s="34">
        <v>705856571</v>
      </c>
    </row>
    <row r="58" spans="1:6" ht="15.75" x14ac:dyDescent="0.25">
      <c r="A58" s="23" t="s">
        <v>265</v>
      </c>
      <c r="B58" s="19" t="s">
        <v>7</v>
      </c>
      <c r="C58" s="20"/>
      <c r="D58" s="20" t="s">
        <v>209</v>
      </c>
      <c r="E58" s="20"/>
      <c r="F58" s="18">
        <v>494621665</v>
      </c>
    </row>
    <row r="59" spans="1:6" ht="15.75" x14ac:dyDescent="0.25">
      <c r="A59" s="23" t="s">
        <v>266</v>
      </c>
      <c r="B59" s="19" t="s">
        <v>12</v>
      </c>
      <c r="C59" s="20"/>
      <c r="D59" s="20" t="s">
        <v>210</v>
      </c>
      <c r="E59" s="20"/>
      <c r="F59" s="18">
        <v>608382500</v>
      </c>
    </row>
    <row r="60" spans="1:6" ht="15.75" x14ac:dyDescent="0.25">
      <c r="A60" s="23" t="s">
        <v>267</v>
      </c>
      <c r="B60" s="19" t="s">
        <v>8</v>
      </c>
      <c r="C60" s="20"/>
      <c r="D60" s="20" t="s">
        <v>196</v>
      </c>
      <c r="E60" s="20"/>
      <c r="F60" s="18">
        <v>494515696</v>
      </c>
    </row>
    <row r="61" spans="1:6" ht="15.75" x14ac:dyDescent="0.25">
      <c r="A61" s="23" t="s">
        <v>268</v>
      </c>
      <c r="B61" s="19" t="s">
        <v>9</v>
      </c>
      <c r="C61" s="20"/>
      <c r="D61" s="20" t="s">
        <v>211</v>
      </c>
      <c r="E61" s="20"/>
      <c r="F61" s="18">
        <v>737791333</v>
      </c>
    </row>
    <row r="62" spans="1:6" ht="15.75" x14ac:dyDescent="0.25">
      <c r="A62" s="23" t="s">
        <v>269</v>
      </c>
      <c r="B62" s="19" t="s">
        <v>175</v>
      </c>
      <c r="C62" s="20"/>
      <c r="D62" s="20" t="s">
        <v>197</v>
      </c>
      <c r="E62" s="20"/>
      <c r="F62" s="18">
        <v>775224093</v>
      </c>
    </row>
    <row r="63" spans="1:6" ht="15.75" x14ac:dyDescent="0.25">
      <c r="A63" s="23" t="s">
        <v>270</v>
      </c>
      <c r="B63" s="19" t="s">
        <v>256</v>
      </c>
      <c r="C63" s="20"/>
      <c r="D63" s="20" t="s">
        <v>257</v>
      </c>
      <c r="E63" s="20"/>
      <c r="F63" s="18">
        <v>724277797</v>
      </c>
    </row>
    <row r="64" spans="1:6" ht="15.75" x14ac:dyDescent="0.25">
      <c r="A64" s="23" t="s">
        <v>271</v>
      </c>
      <c r="B64" s="19" t="s">
        <v>176</v>
      </c>
      <c r="C64" s="20"/>
      <c r="D64" s="20" t="s">
        <v>198</v>
      </c>
      <c r="E64" s="20"/>
      <c r="F64" s="18">
        <v>721200244</v>
      </c>
    </row>
    <row r="65" spans="1:6" ht="15.75" x14ac:dyDescent="0.25">
      <c r="A65" s="23" t="s">
        <v>272</v>
      </c>
      <c r="B65" s="19" t="s">
        <v>177</v>
      </c>
      <c r="C65" s="20"/>
      <c r="D65" s="20" t="s">
        <v>199</v>
      </c>
      <c r="E65" s="20"/>
      <c r="F65" s="18">
        <v>494371783</v>
      </c>
    </row>
    <row r="66" spans="1:6" ht="15.75" x14ac:dyDescent="0.25">
      <c r="A66" s="23" t="s">
        <v>273</v>
      </c>
      <c r="B66" s="19" t="s">
        <v>178</v>
      </c>
      <c r="C66" s="20"/>
      <c r="D66" s="20" t="s">
        <v>212</v>
      </c>
      <c r="E66" s="20"/>
      <c r="F66" s="18">
        <v>799545112</v>
      </c>
    </row>
    <row r="67" spans="1:6" ht="15.75" x14ac:dyDescent="0.25">
      <c r="A67" s="23" t="s">
        <v>274</v>
      </c>
      <c r="B67" s="19" t="s">
        <v>238</v>
      </c>
      <c r="C67" s="20"/>
      <c r="D67" s="20" t="s">
        <v>196</v>
      </c>
      <c r="E67" s="20"/>
      <c r="F67" s="18">
        <v>494515695</v>
      </c>
    </row>
    <row r="68" spans="1:6" ht="15.75" x14ac:dyDescent="0.25">
      <c r="A68" s="23" t="s">
        <v>275</v>
      </c>
      <c r="B68" s="19" t="s">
        <v>179</v>
      </c>
      <c r="C68" s="20"/>
      <c r="D68" s="20" t="s">
        <v>196</v>
      </c>
      <c r="E68" s="20"/>
      <c r="F68" s="18">
        <v>494515694</v>
      </c>
    </row>
    <row r="69" spans="1:6" ht="15.75" x14ac:dyDescent="0.25">
      <c r="A69" s="23" t="s">
        <v>276</v>
      </c>
      <c r="B69" s="19" t="s">
        <v>180</v>
      </c>
      <c r="C69" s="20"/>
      <c r="D69" s="20" t="s">
        <v>199</v>
      </c>
      <c r="E69" s="20"/>
      <c r="F69" s="18">
        <v>494371031</v>
      </c>
    </row>
    <row r="70" spans="1:6" ht="15.75" x14ac:dyDescent="0.25">
      <c r="A70" s="23" t="s">
        <v>277</v>
      </c>
      <c r="B70" s="19" t="s">
        <v>181</v>
      </c>
      <c r="C70" s="20"/>
      <c r="D70" s="20" t="s">
        <v>201</v>
      </c>
      <c r="E70" s="20"/>
      <c r="F70" s="18">
        <v>777667353</v>
      </c>
    </row>
    <row r="71" spans="1:6" ht="15.75" x14ac:dyDescent="0.25">
      <c r="A71" s="23" t="s">
        <v>278</v>
      </c>
      <c r="B71" s="19" t="s">
        <v>182</v>
      </c>
      <c r="C71" s="20"/>
      <c r="D71" s="20" t="s">
        <v>196</v>
      </c>
      <c r="E71" s="20"/>
      <c r="F71" s="18">
        <v>494515693</v>
      </c>
    </row>
    <row r="72" spans="1:6" ht="15.75" x14ac:dyDescent="0.25">
      <c r="A72" s="23" t="s">
        <v>279</v>
      </c>
      <c r="B72" s="19" t="s">
        <v>244</v>
      </c>
      <c r="C72" s="20"/>
      <c r="D72" s="20" t="s">
        <v>202</v>
      </c>
      <c r="E72" s="20"/>
      <c r="F72" s="18">
        <v>736419151</v>
      </c>
    </row>
    <row r="73" spans="1:6" ht="15.75" x14ac:dyDescent="0.25">
      <c r="A73" s="23" t="s">
        <v>280</v>
      </c>
      <c r="B73" s="19" t="s">
        <v>176</v>
      </c>
      <c r="C73" s="20"/>
      <c r="D73" s="20" t="s">
        <v>198</v>
      </c>
      <c r="E73" s="20"/>
      <c r="F73" s="18">
        <v>721200244</v>
      </c>
    </row>
    <row r="74" spans="1:6" ht="15.75" x14ac:dyDescent="0.25">
      <c r="A74" s="23" t="s">
        <v>281</v>
      </c>
      <c r="B74" s="19" t="s">
        <v>183</v>
      </c>
      <c r="C74" s="20"/>
      <c r="D74" s="20" t="s">
        <v>203</v>
      </c>
      <c r="E74" s="20"/>
      <c r="F74" s="18">
        <v>494622114</v>
      </c>
    </row>
    <row r="75" spans="1:6" ht="15.75" x14ac:dyDescent="0.25">
      <c r="A75" s="23" t="s">
        <v>282</v>
      </c>
      <c r="B75" s="19" t="s">
        <v>184</v>
      </c>
      <c r="C75" s="20"/>
      <c r="D75" s="20" t="s">
        <v>199</v>
      </c>
      <c r="E75" s="20"/>
      <c r="F75" s="18">
        <v>494371781</v>
      </c>
    </row>
    <row r="76" spans="1:6" ht="15.75" x14ac:dyDescent="0.25">
      <c r="A76" s="23" t="s">
        <v>283</v>
      </c>
      <c r="B76" s="19" t="s">
        <v>185</v>
      </c>
      <c r="C76" s="20"/>
      <c r="D76" s="20" t="s">
        <v>198</v>
      </c>
      <c r="E76" s="20"/>
      <c r="F76" s="18">
        <v>721200244</v>
      </c>
    </row>
    <row r="77" spans="1:6" ht="15.75" x14ac:dyDescent="0.25">
      <c r="A77" s="23" t="s">
        <v>284</v>
      </c>
      <c r="B77" s="19" t="s">
        <v>186</v>
      </c>
      <c r="C77" s="20"/>
      <c r="D77" s="20" t="s">
        <v>213</v>
      </c>
      <c r="E77" s="20"/>
      <c r="F77" s="18">
        <v>721460150</v>
      </c>
    </row>
    <row r="78" spans="1:6" ht="15.75" x14ac:dyDescent="0.25">
      <c r="A78" s="23" t="s">
        <v>285</v>
      </c>
      <c r="B78" s="35" t="s">
        <v>187</v>
      </c>
      <c r="C78" s="36"/>
      <c r="D78" s="36" t="s">
        <v>200</v>
      </c>
      <c r="E78" s="36"/>
      <c r="F78" s="37">
        <v>731980112</v>
      </c>
    </row>
    <row r="79" spans="1:6" ht="15.75" x14ac:dyDescent="0.25">
      <c r="A79" s="23" t="s">
        <v>286</v>
      </c>
      <c r="B79" s="19" t="s">
        <v>188</v>
      </c>
      <c r="C79" s="20"/>
      <c r="D79" s="20" t="s">
        <v>66</v>
      </c>
      <c r="E79" s="20"/>
      <c r="F79" s="18">
        <v>771155445</v>
      </c>
    </row>
    <row r="80" spans="1:6" ht="15.75" x14ac:dyDescent="0.25">
      <c r="A80" s="23" t="s">
        <v>287</v>
      </c>
      <c r="B80" s="19" t="s">
        <v>189</v>
      </c>
      <c r="C80" s="20"/>
      <c r="D80" s="20" t="s">
        <v>204</v>
      </c>
      <c r="E80" s="20"/>
      <c r="F80" s="18">
        <v>494371088</v>
      </c>
    </row>
    <row r="81" spans="1:6" ht="15.75" x14ac:dyDescent="0.25">
      <c r="A81" s="23" t="s">
        <v>288</v>
      </c>
      <c r="B81" s="19" t="s">
        <v>14</v>
      </c>
      <c r="C81" s="20"/>
      <c r="D81" s="20" t="s">
        <v>205</v>
      </c>
      <c r="E81" s="20"/>
      <c r="F81" s="18">
        <v>734324600</v>
      </c>
    </row>
    <row r="82" spans="1:6" ht="15.75" x14ac:dyDescent="0.25">
      <c r="A82" s="23" t="s">
        <v>289</v>
      </c>
      <c r="B82" s="19" t="s">
        <v>190</v>
      </c>
      <c r="C82" s="20"/>
      <c r="D82" s="20" t="s">
        <v>203</v>
      </c>
      <c r="E82" s="20"/>
      <c r="F82" s="18">
        <v>494622114</v>
      </c>
    </row>
    <row r="83" spans="1:6" ht="15.75" x14ac:dyDescent="0.25">
      <c r="A83" s="23" t="s">
        <v>290</v>
      </c>
      <c r="B83" s="19" t="s">
        <v>191</v>
      </c>
      <c r="C83" s="19"/>
      <c r="D83" s="20" t="s">
        <v>206</v>
      </c>
      <c r="E83" s="20"/>
      <c r="F83" s="18">
        <v>494531955</v>
      </c>
    </row>
    <row r="84" spans="1:6" ht="15.75" x14ac:dyDescent="0.25">
      <c r="A84" s="23" t="s">
        <v>291</v>
      </c>
      <c r="B84" s="19" t="s">
        <v>5</v>
      </c>
      <c r="C84" s="20"/>
      <c r="D84" s="20" t="s">
        <v>207</v>
      </c>
      <c r="E84" s="20"/>
      <c r="F84" s="18">
        <v>604878560</v>
      </c>
    </row>
    <row r="85" spans="1:6" ht="15.75" x14ac:dyDescent="0.25">
      <c r="A85" s="23" t="s">
        <v>292</v>
      </c>
      <c r="B85" s="19" t="s">
        <v>15</v>
      </c>
      <c r="C85" s="20"/>
      <c r="D85" s="20" t="s">
        <v>201</v>
      </c>
      <c r="E85" s="20"/>
      <c r="F85" s="18">
        <v>777667353</v>
      </c>
    </row>
    <row r="86" spans="1:6" ht="15.75" x14ac:dyDescent="0.25">
      <c r="A86" s="23" t="s">
        <v>293</v>
      </c>
      <c r="B86" s="19" t="s">
        <v>10</v>
      </c>
      <c r="C86" s="20"/>
      <c r="D86" s="20" t="s">
        <v>208</v>
      </c>
      <c r="E86" s="20"/>
      <c r="F86" s="18">
        <v>494323958</v>
      </c>
    </row>
    <row r="87" spans="1:6" ht="15.75" x14ac:dyDescent="0.25">
      <c r="A87" s="23" t="s">
        <v>294</v>
      </c>
      <c r="B87" s="19" t="s">
        <v>6</v>
      </c>
      <c r="C87" s="19"/>
      <c r="D87" s="20" t="s">
        <v>66</v>
      </c>
      <c r="E87" s="20"/>
      <c r="F87" s="18">
        <v>771155445</v>
      </c>
    </row>
    <row r="88" spans="1:6" ht="15.75" x14ac:dyDescent="0.25">
      <c r="A88" s="23" t="s">
        <v>295</v>
      </c>
      <c r="B88" s="19" t="s">
        <v>192</v>
      </c>
      <c r="C88" s="20"/>
      <c r="D88" s="20" t="s">
        <v>207</v>
      </c>
      <c r="E88" s="20"/>
      <c r="F88" s="18">
        <v>604878560</v>
      </c>
    </row>
    <row r="89" spans="1:6" ht="15.75" x14ac:dyDescent="0.25">
      <c r="A89" s="23" t="s">
        <v>296</v>
      </c>
      <c r="B89" s="19" t="s">
        <v>193</v>
      </c>
      <c r="C89" s="20"/>
      <c r="D89" s="20" t="s">
        <v>198</v>
      </c>
      <c r="E89" s="20"/>
      <c r="F89" s="18">
        <v>721200244</v>
      </c>
    </row>
    <row r="90" spans="1:6" ht="15.75" x14ac:dyDescent="0.25">
      <c r="A90" s="23" t="s">
        <v>297</v>
      </c>
      <c r="B90" s="19" t="s">
        <v>194</v>
      </c>
      <c r="C90" s="20"/>
      <c r="D90" s="20" t="s">
        <v>195</v>
      </c>
      <c r="E90" s="20"/>
      <c r="F90" s="34">
        <v>705856571</v>
      </c>
    </row>
    <row r="91" spans="1:6" ht="15.75" x14ac:dyDescent="0.25">
      <c r="A91" s="23" t="s">
        <v>298</v>
      </c>
      <c r="B91" s="19" t="s">
        <v>7</v>
      </c>
      <c r="C91" s="20"/>
      <c r="D91" s="20" t="s">
        <v>209</v>
      </c>
      <c r="E91" s="20"/>
      <c r="F91" s="18">
        <v>494621665</v>
      </c>
    </row>
    <row r="92" spans="1:6" ht="15.75" x14ac:dyDescent="0.25">
      <c r="A92" s="23" t="s">
        <v>299</v>
      </c>
      <c r="B92" s="19" t="s">
        <v>12</v>
      </c>
      <c r="C92" s="20"/>
      <c r="D92" s="20" t="s">
        <v>210</v>
      </c>
      <c r="E92" s="20"/>
      <c r="F92" s="18">
        <v>608382500</v>
      </c>
    </row>
    <row r="93" spans="1:6" ht="15.75" x14ac:dyDescent="0.25">
      <c r="A93" s="23" t="s">
        <v>300</v>
      </c>
      <c r="B93" s="19" t="s">
        <v>8</v>
      </c>
      <c r="C93" s="20"/>
      <c r="D93" s="20" t="s">
        <v>196</v>
      </c>
      <c r="E93" s="20"/>
      <c r="F93" s="18">
        <v>494515696</v>
      </c>
    </row>
    <row r="94" spans="1:6" ht="15.75" x14ac:dyDescent="0.25">
      <c r="A94" s="23" t="s">
        <v>168</v>
      </c>
      <c r="B94" s="19" t="s">
        <v>9</v>
      </c>
      <c r="C94" s="20"/>
      <c r="D94" s="20" t="s">
        <v>211</v>
      </c>
      <c r="E94" s="20"/>
      <c r="F94" s="18">
        <v>737791333</v>
      </c>
    </row>
    <row r="95" spans="1:6" ht="15.75" x14ac:dyDescent="0.25">
      <c r="A95" s="23" t="s">
        <v>301</v>
      </c>
      <c r="B95" s="19" t="s">
        <v>175</v>
      </c>
      <c r="C95" s="20"/>
      <c r="D95" s="20" t="s">
        <v>197</v>
      </c>
      <c r="E95" s="20"/>
      <c r="F95" s="18">
        <v>775224093</v>
      </c>
    </row>
    <row r="96" spans="1:6" ht="15.75" x14ac:dyDescent="0.25">
      <c r="A96" s="23" t="s">
        <v>302</v>
      </c>
      <c r="B96" s="19" t="s">
        <v>256</v>
      </c>
      <c r="C96" s="20"/>
      <c r="D96" s="20" t="s">
        <v>257</v>
      </c>
      <c r="E96" s="20"/>
      <c r="F96" s="18">
        <v>724277797</v>
      </c>
    </row>
    <row r="97" spans="1:6" ht="15.75" x14ac:dyDescent="0.25">
      <c r="A97" s="23" t="s">
        <v>303</v>
      </c>
      <c r="B97" s="19" t="s">
        <v>176</v>
      </c>
      <c r="C97" s="20"/>
      <c r="D97" s="20" t="s">
        <v>198</v>
      </c>
      <c r="E97" s="20"/>
      <c r="F97" s="18">
        <v>721200244</v>
      </c>
    </row>
    <row r="98" spans="1:6" ht="15.75" x14ac:dyDescent="0.25">
      <c r="A98" s="23" t="s">
        <v>304</v>
      </c>
      <c r="B98" s="19" t="s">
        <v>177</v>
      </c>
      <c r="C98" s="20"/>
      <c r="D98" s="20" t="s">
        <v>199</v>
      </c>
      <c r="E98" s="20"/>
      <c r="F98" s="18">
        <v>494371783</v>
      </c>
    </row>
    <row r="99" spans="1:6" ht="15.75" x14ac:dyDescent="0.25">
      <c r="A99" s="23" t="s">
        <v>305</v>
      </c>
      <c r="B99" s="19" t="s">
        <v>178</v>
      </c>
      <c r="C99" s="20"/>
      <c r="D99" s="20" t="s">
        <v>212</v>
      </c>
      <c r="E99" s="20"/>
      <c r="F99" s="18">
        <v>799545112</v>
      </c>
    </row>
    <row r="100" spans="1:6" ht="15.75" x14ac:dyDescent="0.25">
      <c r="A100" s="23" t="s">
        <v>306</v>
      </c>
      <c r="B100" s="19" t="s">
        <v>238</v>
      </c>
      <c r="C100" s="20"/>
      <c r="D100" s="20" t="s">
        <v>196</v>
      </c>
      <c r="E100" s="20"/>
      <c r="F100" s="18">
        <v>494515695</v>
      </c>
    </row>
    <row r="101" spans="1:6" ht="15.75" x14ac:dyDescent="0.25">
      <c r="A101" s="23" t="s">
        <v>307</v>
      </c>
      <c r="B101" s="19" t="s">
        <v>179</v>
      </c>
      <c r="C101" s="20"/>
      <c r="D101" s="20" t="s">
        <v>196</v>
      </c>
      <c r="E101" s="20"/>
      <c r="F101" s="18">
        <v>494515694</v>
      </c>
    </row>
    <row r="102" spans="1:6" ht="15.75" x14ac:dyDescent="0.25">
      <c r="A102" s="23" t="s">
        <v>308</v>
      </c>
      <c r="B102" s="19" t="s">
        <v>180</v>
      </c>
      <c r="C102" s="20"/>
      <c r="D102" s="20" t="s">
        <v>199</v>
      </c>
      <c r="E102" s="20"/>
      <c r="F102" s="18">
        <v>494371031</v>
      </c>
    </row>
    <row r="103" spans="1:6" ht="15.75" x14ac:dyDescent="0.25">
      <c r="A103" s="23" t="s">
        <v>309</v>
      </c>
      <c r="B103" s="19" t="s">
        <v>181</v>
      </c>
      <c r="C103" s="20"/>
      <c r="D103" s="20" t="s">
        <v>201</v>
      </c>
      <c r="E103" s="20"/>
      <c r="F103" s="18">
        <v>777667353</v>
      </c>
    </row>
    <row r="104" spans="1:6" ht="15.75" x14ac:dyDescent="0.25">
      <c r="A104" s="23" t="s">
        <v>169</v>
      </c>
      <c r="B104" s="19" t="s">
        <v>182</v>
      </c>
      <c r="C104" s="20"/>
      <c r="D104" s="20" t="s">
        <v>196</v>
      </c>
      <c r="E104" s="20"/>
      <c r="F104" s="18">
        <v>494515693</v>
      </c>
    </row>
    <row r="105" spans="1:6" ht="15.75" x14ac:dyDescent="0.25">
      <c r="A105" s="23" t="s">
        <v>310</v>
      </c>
      <c r="B105" s="19" t="s">
        <v>244</v>
      </c>
      <c r="C105" s="20"/>
      <c r="D105" s="20" t="s">
        <v>202</v>
      </c>
      <c r="E105" s="20"/>
      <c r="F105" s="18">
        <v>736419151</v>
      </c>
    </row>
    <row r="106" spans="1:6" ht="15.75" x14ac:dyDescent="0.25">
      <c r="A106" s="23" t="s">
        <v>311</v>
      </c>
      <c r="B106" s="19" t="s">
        <v>9</v>
      </c>
      <c r="C106" s="20"/>
      <c r="D106" s="20" t="s">
        <v>211</v>
      </c>
      <c r="E106" s="20"/>
      <c r="F106" s="18">
        <v>737791333</v>
      </c>
    </row>
    <row r="107" spans="1:6" ht="15.75" x14ac:dyDescent="0.25">
      <c r="A107" s="23" t="s">
        <v>312</v>
      </c>
      <c r="B107" s="19" t="s">
        <v>183</v>
      </c>
      <c r="C107" s="20"/>
      <c r="D107" s="20" t="s">
        <v>203</v>
      </c>
      <c r="E107" s="20"/>
      <c r="F107" s="18">
        <v>494622114</v>
      </c>
    </row>
    <row r="108" spans="1:6" ht="15.75" x14ac:dyDescent="0.25">
      <c r="A108" s="23" t="s">
        <v>313</v>
      </c>
      <c r="B108" s="19" t="s">
        <v>184</v>
      </c>
      <c r="C108" s="20"/>
      <c r="D108" s="20" t="s">
        <v>199</v>
      </c>
      <c r="E108" s="20"/>
      <c r="F108" s="18">
        <v>494371781</v>
      </c>
    </row>
    <row r="109" spans="1:6" ht="15.75" x14ac:dyDescent="0.25">
      <c r="A109" s="23" t="s">
        <v>314</v>
      </c>
      <c r="B109" s="19" t="s">
        <v>185</v>
      </c>
      <c r="C109" s="20"/>
      <c r="D109" s="20" t="s">
        <v>198</v>
      </c>
      <c r="E109" s="20"/>
      <c r="F109" s="18">
        <v>721200244</v>
      </c>
    </row>
    <row r="110" spans="1:6" ht="15.75" x14ac:dyDescent="0.25">
      <c r="A110" s="23" t="s">
        <v>170</v>
      </c>
      <c r="B110" s="19" t="s">
        <v>186</v>
      </c>
      <c r="C110" s="20"/>
      <c r="D110" s="20" t="s">
        <v>213</v>
      </c>
      <c r="E110" s="20"/>
      <c r="F110" s="18">
        <v>721460150</v>
      </c>
    </row>
    <row r="111" spans="1:6" ht="15.75" x14ac:dyDescent="0.25">
      <c r="A111" s="23" t="s">
        <v>315</v>
      </c>
      <c r="B111" s="35" t="s">
        <v>187</v>
      </c>
      <c r="C111" s="36"/>
      <c r="D111" s="36" t="s">
        <v>200</v>
      </c>
      <c r="E111" s="36"/>
      <c r="F111" s="37">
        <v>731980112</v>
      </c>
    </row>
    <row r="112" spans="1:6" ht="15.75" x14ac:dyDescent="0.25">
      <c r="A112" s="23" t="s">
        <v>316</v>
      </c>
      <c r="B112" s="19" t="s">
        <v>188</v>
      </c>
      <c r="C112" s="20"/>
      <c r="D112" s="20" t="s">
        <v>66</v>
      </c>
      <c r="E112" s="20"/>
      <c r="F112" s="18">
        <v>771155445</v>
      </c>
    </row>
    <row r="113" spans="1:6" ht="15.75" x14ac:dyDescent="0.25">
      <c r="A113" s="23" t="s">
        <v>317</v>
      </c>
      <c r="B113" s="19" t="s">
        <v>189</v>
      </c>
      <c r="C113" s="20"/>
      <c r="D113" s="20" t="s">
        <v>204</v>
      </c>
      <c r="E113" s="20"/>
      <c r="F113" s="18">
        <v>494371088</v>
      </c>
    </row>
    <row r="114" spans="1:6" ht="15.75" x14ac:dyDescent="0.25">
      <c r="A114" s="23" t="s">
        <v>318</v>
      </c>
      <c r="B114" s="19" t="s">
        <v>14</v>
      </c>
      <c r="C114" s="20"/>
      <c r="D114" s="20" t="s">
        <v>205</v>
      </c>
      <c r="E114" s="20"/>
      <c r="F114" s="18">
        <v>734324600</v>
      </c>
    </row>
    <row r="115" spans="1:6" ht="15.75" x14ac:dyDescent="0.25">
      <c r="A115" s="23" t="s">
        <v>319</v>
      </c>
      <c r="B115" s="19" t="s">
        <v>190</v>
      </c>
      <c r="C115" s="20"/>
      <c r="D115" s="20" t="s">
        <v>203</v>
      </c>
      <c r="E115" s="20"/>
      <c r="F115" s="18">
        <v>494622114</v>
      </c>
    </row>
    <row r="116" spans="1:6" ht="15.75" x14ac:dyDescent="0.25">
      <c r="A116" s="23" t="s">
        <v>320</v>
      </c>
      <c r="B116" s="19" t="s">
        <v>191</v>
      </c>
      <c r="C116" s="19"/>
      <c r="D116" s="20" t="s">
        <v>206</v>
      </c>
      <c r="E116" s="20"/>
      <c r="F116" s="18">
        <v>494531955</v>
      </c>
    </row>
    <row r="117" spans="1:6" ht="15.75" x14ac:dyDescent="0.25">
      <c r="A117" s="23" t="s">
        <v>321</v>
      </c>
      <c r="B117" s="19" t="s">
        <v>5</v>
      </c>
      <c r="C117" s="20"/>
      <c r="D117" s="20" t="s">
        <v>207</v>
      </c>
      <c r="E117" s="20"/>
      <c r="F117" s="18">
        <v>604878560</v>
      </c>
    </row>
    <row r="118" spans="1:6" ht="15.75" x14ac:dyDescent="0.25">
      <c r="A118" s="23" t="s">
        <v>322</v>
      </c>
      <c r="B118" s="19" t="s">
        <v>15</v>
      </c>
      <c r="C118" s="20"/>
      <c r="D118" s="20" t="s">
        <v>201</v>
      </c>
      <c r="E118" s="20"/>
      <c r="F118" s="18">
        <v>777667353</v>
      </c>
    </row>
    <row r="119" spans="1:6" ht="15.75" x14ac:dyDescent="0.25">
      <c r="A119" s="23" t="s">
        <v>323</v>
      </c>
      <c r="B119" s="19" t="s">
        <v>10</v>
      </c>
      <c r="C119" s="20"/>
      <c r="D119" s="20" t="s">
        <v>208</v>
      </c>
      <c r="E119" s="20"/>
      <c r="F119" s="18">
        <v>494323958</v>
      </c>
    </row>
    <row r="120" spans="1:6" ht="15.75" x14ac:dyDescent="0.25">
      <c r="A120" s="23" t="s">
        <v>324</v>
      </c>
      <c r="B120" s="19" t="s">
        <v>6</v>
      </c>
      <c r="C120" s="19"/>
      <c r="D120" s="20" t="s">
        <v>66</v>
      </c>
      <c r="E120" s="20"/>
      <c r="F120" s="18">
        <v>771155445</v>
      </c>
    </row>
    <row r="121" spans="1:6" ht="15.75" x14ac:dyDescent="0.25">
      <c r="A121" s="23" t="s">
        <v>171</v>
      </c>
      <c r="B121" s="19" t="s">
        <v>192</v>
      </c>
      <c r="C121" s="20"/>
      <c r="D121" s="20" t="s">
        <v>207</v>
      </c>
      <c r="E121" s="20"/>
      <c r="F121" s="18">
        <v>604878560</v>
      </c>
    </row>
    <row r="122" spans="1:6" ht="15.75" x14ac:dyDescent="0.25">
      <c r="A122" s="23" t="s">
        <v>172</v>
      </c>
      <c r="B122" s="19" t="s">
        <v>193</v>
      </c>
      <c r="C122" s="20"/>
      <c r="D122" s="20" t="s">
        <v>198</v>
      </c>
      <c r="E122" s="20"/>
      <c r="F122" s="18">
        <v>721200244</v>
      </c>
    </row>
    <row r="123" spans="1:6" ht="15.75" x14ac:dyDescent="0.25">
      <c r="A123" s="23" t="s">
        <v>173</v>
      </c>
      <c r="B123" s="19" t="s">
        <v>194</v>
      </c>
      <c r="C123" s="20"/>
      <c r="D123" s="20" t="s">
        <v>195</v>
      </c>
      <c r="E123" s="20"/>
      <c r="F123" s="34">
        <v>705856571</v>
      </c>
    </row>
    <row r="124" spans="1:6" ht="15.75" x14ac:dyDescent="0.25">
      <c r="A124" s="23" t="s">
        <v>325</v>
      </c>
      <c r="B124" s="19" t="s">
        <v>7</v>
      </c>
      <c r="C124" s="20"/>
      <c r="D124" s="20" t="s">
        <v>209</v>
      </c>
      <c r="E124" s="20"/>
      <c r="F124" s="18">
        <v>494621665</v>
      </c>
    </row>
    <row r="125" spans="1:6" ht="15.75" x14ac:dyDescent="0.25">
      <c r="A125" s="23" t="s">
        <v>326</v>
      </c>
      <c r="B125" s="19" t="s">
        <v>12</v>
      </c>
      <c r="C125" s="20"/>
      <c r="D125" s="20" t="s">
        <v>210</v>
      </c>
      <c r="E125" s="20"/>
      <c r="F125" s="18">
        <v>608382500</v>
      </c>
    </row>
    <row r="126" spans="1:6" ht="15.75" x14ac:dyDescent="0.25">
      <c r="A126" s="23" t="s">
        <v>174</v>
      </c>
      <c r="B126" s="19" t="s">
        <v>8</v>
      </c>
      <c r="C126" s="20"/>
      <c r="D126" s="20" t="s">
        <v>196</v>
      </c>
      <c r="E126" s="20"/>
      <c r="F126" s="18">
        <v>494515696</v>
      </c>
    </row>
  </sheetData>
  <printOptions gridLines="1"/>
  <pageMargins left="0.25" right="0.25" top="0.75" bottom="0.75" header="0.3" footer="0.3"/>
  <pageSetup paperSize="9" scale="83" fitToHeight="0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2"/>
  <sheetViews>
    <sheetView topLeftCell="A268" zoomScaleNormal="100" workbookViewId="0">
      <selection activeCell="Q269" sqref="Q269"/>
    </sheetView>
  </sheetViews>
  <sheetFormatPr defaultColWidth="12.5703125" defaultRowHeight="15" x14ac:dyDescent="0.25"/>
  <sheetData>
    <row r="1" spans="1:10" x14ac:dyDescent="0.25">
      <c r="A1" s="2">
        <v>44666</v>
      </c>
      <c r="B1">
        <f t="shared" ref="B1:B7" si="0">WEEKDAY(A1,2)</f>
        <v>5</v>
      </c>
      <c r="D1" s="2">
        <v>44562</v>
      </c>
      <c r="E1">
        <f t="shared" ref="E1:E64" si="1">WEEKDAY(D1,2)</f>
        <v>6</v>
      </c>
      <c r="F1" s="2">
        <f t="shared" ref="F1:F64" si="2">IF(E1&gt;5,D1,0)</f>
        <v>44562</v>
      </c>
      <c r="J1" s="2">
        <v>0</v>
      </c>
    </row>
    <row r="2" spans="1:10" x14ac:dyDescent="0.25">
      <c r="A2" s="2">
        <v>44669</v>
      </c>
      <c r="B2">
        <f t="shared" si="0"/>
        <v>1</v>
      </c>
      <c r="D2" s="2">
        <v>44563</v>
      </c>
      <c r="E2">
        <f t="shared" si="1"/>
        <v>7</v>
      </c>
      <c r="F2" s="2">
        <f t="shared" si="2"/>
        <v>44563</v>
      </c>
      <c r="J2" s="2">
        <v>0</v>
      </c>
    </row>
    <row r="3" spans="1:10" x14ac:dyDescent="0.25">
      <c r="A3" s="2">
        <v>44718</v>
      </c>
      <c r="B3">
        <f t="shared" si="0"/>
        <v>1</v>
      </c>
      <c r="D3" s="2">
        <v>44564</v>
      </c>
      <c r="E3">
        <f t="shared" si="1"/>
        <v>1</v>
      </c>
      <c r="F3" s="2">
        <f t="shared" si="2"/>
        <v>0</v>
      </c>
      <c r="J3" s="2">
        <v>0</v>
      </c>
    </row>
    <row r="4" spans="1:10" x14ac:dyDescent="0.25">
      <c r="A4" s="2">
        <v>44832</v>
      </c>
      <c r="B4">
        <f t="shared" si="0"/>
        <v>3</v>
      </c>
      <c r="D4" s="2">
        <v>44565</v>
      </c>
      <c r="E4">
        <f t="shared" si="1"/>
        <v>2</v>
      </c>
      <c r="F4" s="2">
        <f t="shared" si="2"/>
        <v>0</v>
      </c>
      <c r="J4" s="2">
        <v>0</v>
      </c>
    </row>
    <row r="5" spans="1:10" x14ac:dyDescent="0.25">
      <c r="A5" s="2">
        <v>44862</v>
      </c>
      <c r="B5">
        <f t="shared" si="0"/>
        <v>5</v>
      </c>
      <c r="D5" s="2">
        <v>44566</v>
      </c>
      <c r="E5">
        <f t="shared" si="1"/>
        <v>3</v>
      </c>
      <c r="F5" s="2">
        <f t="shared" si="2"/>
        <v>0</v>
      </c>
      <c r="J5" s="2">
        <v>0</v>
      </c>
    </row>
    <row r="6" spans="1:10" x14ac:dyDescent="0.25">
      <c r="A6" s="2">
        <v>44882</v>
      </c>
      <c r="B6">
        <f t="shared" si="0"/>
        <v>4</v>
      </c>
      <c r="D6" s="2">
        <v>44567</v>
      </c>
      <c r="E6">
        <f t="shared" si="1"/>
        <v>4</v>
      </c>
      <c r="F6" s="2">
        <f t="shared" si="2"/>
        <v>0</v>
      </c>
      <c r="J6" s="2">
        <v>0</v>
      </c>
    </row>
    <row r="7" spans="1:10" x14ac:dyDescent="0.25">
      <c r="A7" s="2">
        <v>44921</v>
      </c>
      <c r="B7">
        <f t="shared" si="0"/>
        <v>1</v>
      </c>
      <c r="D7" s="2">
        <v>44568</v>
      </c>
      <c r="E7">
        <f t="shared" si="1"/>
        <v>5</v>
      </c>
      <c r="F7" s="2">
        <f t="shared" si="2"/>
        <v>0</v>
      </c>
      <c r="J7" s="2">
        <v>0</v>
      </c>
    </row>
    <row r="8" spans="1:10" x14ac:dyDescent="0.25">
      <c r="A8" s="2">
        <v>44562</v>
      </c>
      <c r="D8" s="2">
        <v>44569</v>
      </c>
      <c r="E8">
        <f t="shared" si="1"/>
        <v>6</v>
      </c>
      <c r="F8" s="2">
        <f t="shared" si="2"/>
        <v>44569</v>
      </c>
      <c r="J8" s="2">
        <v>0</v>
      </c>
    </row>
    <row r="9" spans="1:10" x14ac:dyDescent="0.25">
      <c r="A9" s="2">
        <v>44563</v>
      </c>
      <c r="D9" s="2">
        <v>44570</v>
      </c>
      <c r="E9">
        <f t="shared" si="1"/>
        <v>7</v>
      </c>
      <c r="F9" s="2">
        <f t="shared" si="2"/>
        <v>44570</v>
      </c>
      <c r="J9" s="2">
        <v>0</v>
      </c>
    </row>
    <row r="10" spans="1:10" x14ac:dyDescent="0.25">
      <c r="A10" s="2">
        <v>0</v>
      </c>
      <c r="D10" s="2">
        <v>44571</v>
      </c>
      <c r="E10">
        <f t="shared" si="1"/>
        <v>1</v>
      </c>
      <c r="F10" s="2">
        <f t="shared" si="2"/>
        <v>0</v>
      </c>
      <c r="J10" s="2">
        <v>0</v>
      </c>
    </row>
    <row r="11" spans="1:10" x14ac:dyDescent="0.25">
      <c r="A11" s="2">
        <v>0</v>
      </c>
      <c r="D11" s="2">
        <v>44572</v>
      </c>
      <c r="E11">
        <f t="shared" si="1"/>
        <v>2</v>
      </c>
      <c r="F11" s="2">
        <f t="shared" si="2"/>
        <v>0</v>
      </c>
      <c r="J11" s="2">
        <v>0</v>
      </c>
    </row>
    <row r="12" spans="1:10" x14ac:dyDescent="0.25">
      <c r="A12" s="2">
        <v>0</v>
      </c>
      <c r="D12" s="2">
        <v>44573</v>
      </c>
      <c r="E12">
        <f t="shared" si="1"/>
        <v>3</v>
      </c>
      <c r="F12" s="2">
        <f t="shared" si="2"/>
        <v>0</v>
      </c>
      <c r="J12" s="2">
        <v>0</v>
      </c>
    </row>
    <row r="13" spans="1:10" x14ac:dyDescent="0.25">
      <c r="A13" s="2">
        <v>0</v>
      </c>
      <c r="D13" s="2">
        <v>44574</v>
      </c>
      <c r="E13">
        <f t="shared" si="1"/>
        <v>4</v>
      </c>
      <c r="F13" s="2">
        <f t="shared" si="2"/>
        <v>0</v>
      </c>
      <c r="J13" s="2">
        <v>0</v>
      </c>
    </row>
    <row r="14" spans="1:10" x14ac:dyDescent="0.25">
      <c r="A14" s="2">
        <v>0</v>
      </c>
      <c r="D14" s="2">
        <v>44575</v>
      </c>
      <c r="E14">
        <f t="shared" si="1"/>
        <v>5</v>
      </c>
      <c r="F14" s="2">
        <f t="shared" si="2"/>
        <v>0</v>
      </c>
      <c r="J14" s="2">
        <v>0</v>
      </c>
    </row>
    <row r="15" spans="1:10" x14ac:dyDescent="0.25">
      <c r="A15" s="2">
        <v>44569</v>
      </c>
      <c r="D15" s="2">
        <v>44576</v>
      </c>
      <c r="E15">
        <f t="shared" si="1"/>
        <v>6</v>
      </c>
      <c r="F15" s="2">
        <f t="shared" si="2"/>
        <v>44576</v>
      </c>
      <c r="J15" s="2">
        <v>0</v>
      </c>
    </row>
    <row r="16" spans="1:10" x14ac:dyDescent="0.25">
      <c r="A16" s="2">
        <v>44570</v>
      </c>
      <c r="D16" s="2">
        <v>44577</v>
      </c>
      <c r="E16">
        <f t="shared" si="1"/>
        <v>7</v>
      </c>
      <c r="F16" s="2">
        <f t="shared" si="2"/>
        <v>44577</v>
      </c>
      <c r="J16" s="2">
        <v>0</v>
      </c>
    </row>
    <row r="17" spans="1:10" x14ac:dyDescent="0.25">
      <c r="A17" s="2">
        <v>0</v>
      </c>
      <c r="D17" s="2">
        <v>44578</v>
      </c>
      <c r="E17">
        <f t="shared" si="1"/>
        <v>1</v>
      </c>
      <c r="F17" s="2">
        <f t="shared" si="2"/>
        <v>0</v>
      </c>
      <c r="J17" s="2">
        <v>0</v>
      </c>
    </row>
    <row r="18" spans="1:10" x14ac:dyDescent="0.25">
      <c r="A18" s="2">
        <v>0</v>
      </c>
      <c r="D18" s="2">
        <v>44579</v>
      </c>
      <c r="E18">
        <f t="shared" si="1"/>
        <v>2</v>
      </c>
      <c r="F18" s="2">
        <f t="shared" si="2"/>
        <v>0</v>
      </c>
      <c r="J18" s="2">
        <v>0</v>
      </c>
    </row>
    <row r="19" spans="1:10" x14ac:dyDescent="0.25">
      <c r="A19" s="2">
        <v>0</v>
      </c>
      <c r="D19" s="2">
        <v>44580</v>
      </c>
      <c r="E19">
        <f t="shared" si="1"/>
        <v>3</v>
      </c>
      <c r="F19" s="2">
        <f t="shared" si="2"/>
        <v>0</v>
      </c>
      <c r="J19" s="2">
        <v>0</v>
      </c>
    </row>
    <row r="20" spans="1:10" x14ac:dyDescent="0.25">
      <c r="A20" s="2">
        <v>0</v>
      </c>
      <c r="D20" s="2">
        <v>44581</v>
      </c>
      <c r="E20">
        <f t="shared" si="1"/>
        <v>4</v>
      </c>
      <c r="F20" s="2">
        <f t="shared" si="2"/>
        <v>0</v>
      </c>
      <c r="J20" s="2">
        <v>0</v>
      </c>
    </row>
    <row r="21" spans="1:10" x14ac:dyDescent="0.25">
      <c r="A21" s="2">
        <v>0</v>
      </c>
      <c r="D21" s="2">
        <v>44582</v>
      </c>
      <c r="E21">
        <f t="shared" si="1"/>
        <v>5</v>
      </c>
      <c r="F21" s="2">
        <f t="shared" si="2"/>
        <v>0</v>
      </c>
      <c r="J21" s="2">
        <v>0</v>
      </c>
    </row>
    <row r="22" spans="1:10" x14ac:dyDescent="0.25">
      <c r="A22" s="2">
        <v>44576</v>
      </c>
      <c r="D22" s="2">
        <v>44583</v>
      </c>
      <c r="E22">
        <f t="shared" si="1"/>
        <v>6</v>
      </c>
      <c r="F22" s="2">
        <f t="shared" si="2"/>
        <v>44583</v>
      </c>
      <c r="J22" s="2">
        <v>0</v>
      </c>
    </row>
    <row r="23" spans="1:10" x14ac:dyDescent="0.25">
      <c r="A23" s="2">
        <v>44577</v>
      </c>
      <c r="D23" s="2">
        <v>44584</v>
      </c>
      <c r="E23">
        <f t="shared" si="1"/>
        <v>7</v>
      </c>
      <c r="F23" s="2">
        <f t="shared" si="2"/>
        <v>44584</v>
      </c>
      <c r="J23" s="2">
        <v>0</v>
      </c>
    </row>
    <row r="24" spans="1:10" x14ac:dyDescent="0.25">
      <c r="A24" s="2">
        <v>0</v>
      </c>
      <c r="D24" s="2">
        <v>44585</v>
      </c>
      <c r="E24">
        <f t="shared" si="1"/>
        <v>1</v>
      </c>
      <c r="F24" s="2">
        <f t="shared" si="2"/>
        <v>0</v>
      </c>
      <c r="J24" s="2">
        <v>0</v>
      </c>
    </row>
    <row r="25" spans="1:10" x14ac:dyDescent="0.25">
      <c r="A25" s="2">
        <v>0</v>
      </c>
      <c r="D25" s="2">
        <v>44586</v>
      </c>
      <c r="E25">
        <f t="shared" si="1"/>
        <v>2</v>
      </c>
      <c r="F25" s="2">
        <f t="shared" si="2"/>
        <v>0</v>
      </c>
      <c r="J25" s="2">
        <v>0</v>
      </c>
    </row>
    <row r="26" spans="1:10" x14ac:dyDescent="0.25">
      <c r="A26" s="2">
        <v>0</v>
      </c>
      <c r="D26" s="2">
        <v>44587</v>
      </c>
      <c r="E26">
        <f t="shared" si="1"/>
        <v>3</v>
      </c>
      <c r="F26" s="2">
        <f t="shared" si="2"/>
        <v>0</v>
      </c>
      <c r="J26" s="2">
        <v>0</v>
      </c>
    </row>
    <row r="27" spans="1:10" x14ac:dyDescent="0.25">
      <c r="A27" s="2">
        <v>0</v>
      </c>
      <c r="D27" s="2">
        <v>44588</v>
      </c>
      <c r="E27">
        <f t="shared" si="1"/>
        <v>4</v>
      </c>
      <c r="F27" s="2">
        <f t="shared" si="2"/>
        <v>0</v>
      </c>
      <c r="J27" s="2">
        <v>0</v>
      </c>
    </row>
    <row r="28" spans="1:10" x14ac:dyDescent="0.25">
      <c r="A28" s="2">
        <v>0</v>
      </c>
      <c r="D28" s="2">
        <v>44589</v>
      </c>
      <c r="E28">
        <f t="shared" si="1"/>
        <v>5</v>
      </c>
      <c r="F28" s="2">
        <f t="shared" si="2"/>
        <v>0</v>
      </c>
      <c r="J28" s="2">
        <v>0</v>
      </c>
    </row>
    <row r="29" spans="1:10" x14ac:dyDescent="0.25">
      <c r="A29" s="2">
        <v>44583</v>
      </c>
      <c r="D29" s="2">
        <v>44590</v>
      </c>
      <c r="E29">
        <f t="shared" si="1"/>
        <v>6</v>
      </c>
      <c r="F29" s="2">
        <f t="shared" si="2"/>
        <v>44590</v>
      </c>
      <c r="J29" s="2">
        <v>0</v>
      </c>
    </row>
    <row r="30" spans="1:10" x14ac:dyDescent="0.25">
      <c r="A30" s="2">
        <v>44584</v>
      </c>
      <c r="D30" s="2">
        <v>44591</v>
      </c>
      <c r="E30">
        <f t="shared" si="1"/>
        <v>7</v>
      </c>
      <c r="F30" s="2">
        <f t="shared" si="2"/>
        <v>44591</v>
      </c>
      <c r="J30" s="2">
        <v>0</v>
      </c>
    </row>
    <row r="31" spans="1:10" x14ac:dyDescent="0.25">
      <c r="A31" s="2">
        <v>0</v>
      </c>
      <c r="D31" s="2">
        <v>44592</v>
      </c>
      <c r="E31">
        <f t="shared" si="1"/>
        <v>1</v>
      </c>
      <c r="F31" s="2">
        <f t="shared" si="2"/>
        <v>0</v>
      </c>
      <c r="J31" s="2">
        <v>0</v>
      </c>
    </row>
    <row r="32" spans="1:10" x14ac:dyDescent="0.25">
      <c r="A32" s="2">
        <v>0</v>
      </c>
      <c r="D32" s="2">
        <v>44593</v>
      </c>
      <c r="E32">
        <f t="shared" si="1"/>
        <v>2</v>
      </c>
      <c r="F32" s="2">
        <f t="shared" si="2"/>
        <v>0</v>
      </c>
      <c r="J32" s="2">
        <v>0</v>
      </c>
    </row>
    <row r="33" spans="1:10" x14ac:dyDescent="0.25">
      <c r="A33" s="2">
        <v>0</v>
      </c>
      <c r="D33" s="2">
        <v>44594</v>
      </c>
      <c r="E33">
        <f t="shared" si="1"/>
        <v>3</v>
      </c>
      <c r="F33" s="2">
        <f t="shared" si="2"/>
        <v>0</v>
      </c>
      <c r="J33" s="2">
        <v>0</v>
      </c>
    </row>
    <row r="34" spans="1:10" x14ac:dyDescent="0.25">
      <c r="A34" s="2">
        <v>0</v>
      </c>
      <c r="D34" s="2">
        <v>44595</v>
      </c>
      <c r="E34">
        <f t="shared" si="1"/>
        <v>4</v>
      </c>
      <c r="F34" s="2">
        <f t="shared" si="2"/>
        <v>0</v>
      </c>
      <c r="J34" s="2">
        <v>0</v>
      </c>
    </row>
    <row r="35" spans="1:10" x14ac:dyDescent="0.25">
      <c r="A35" s="2">
        <v>0</v>
      </c>
      <c r="D35" s="2">
        <v>44596</v>
      </c>
      <c r="E35">
        <f t="shared" si="1"/>
        <v>5</v>
      </c>
      <c r="F35" s="2">
        <f t="shared" si="2"/>
        <v>0</v>
      </c>
      <c r="J35" s="2">
        <v>0</v>
      </c>
    </row>
    <row r="36" spans="1:10" x14ac:dyDescent="0.25">
      <c r="A36" s="2">
        <v>44590</v>
      </c>
      <c r="D36" s="2">
        <v>44597</v>
      </c>
      <c r="E36">
        <f t="shared" si="1"/>
        <v>6</v>
      </c>
      <c r="F36" s="2">
        <f t="shared" si="2"/>
        <v>44597</v>
      </c>
      <c r="J36" s="2">
        <v>0</v>
      </c>
    </row>
    <row r="37" spans="1:10" x14ac:dyDescent="0.25">
      <c r="A37" s="2">
        <v>44591</v>
      </c>
      <c r="D37" s="2">
        <v>44598</v>
      </c>
      <c r="E37">
        <f t="shared" si="1"/>
        <v>7</v>
      </c>
      <c r="F37" s="2">
        <f t="shared" si="2"/>
        <v>44598</v>
      </c>
      <c r="J37" s="2">
        <v>0</v>
      </c>
    </row>
    <row r="38" spans="1:10" x14ac:dyDescent="0.25">
      <c r="A38" s="2">
        <v>0</v>
      </c>
      <c r="D38" s="2">
        <v>44599</v>
      </c>
      <c r="E38">
        <f t="shared" si="1"/>
        <v>1</v>
      </c>
      <c r="F38" s="2">
        <f t="shared" si="2"/>
        <v>0</v>
      </c>
      <c r="J38" s="2">
        <v>0</v>
      </c>
    </row>
    <row r="39" spans="1:10" x14ac:dyDescent="0.25">
      <c r="A39" s="2">
        <v>0</v>
      </c>
      <c r="D39" s="2">
        <v>44600</v>
      </c>
      <c r="E39">
        <f t="shared" si="1"/>
        <v>2</v>
      </c>
      <c r="F39" s="2">
        <f t="shared" si="2"/>
        <v>0</v>
      </c>
      <c r="J39" s="2">
        <v>0</v>
      </c>
    </row>
    <row r="40" spans="1:10" x14ac:dyDescent="0.25">
      <c r="A40" s="2">
        <v>0</v>
      </c>
      <c r="D40" s="2">
        <v>44601</v>
      </c>
      <c r="E40">
        <f t="shared" si="1"/>
        <v>3</v>
      </c>
      <c r="F40" s="2">
        <f t="shared" si="2"/>
        <v>0</v>
      </c>
      <c r="J40" s="2">
        <v>0</v>
      </c>
    </row>
    <row r="41" spans="1:10" x14ac:dyDescent="0.25">
      <c r="A41" s="2">
        <v>0</v>
      </c>
      <c r="D41" s="2">
        <v>44602</v>
      </c>
      <c r="E41">
        <f t="shared" si="1"/>
        <v>4</v>
      </c>
      <c r="F41" s="2">
        <f t="shared" si="2"/>
        <v>0</v>
      </c>
      <c r="J41" s="2">
        <v>0</v>
      </c>
    </row>
    <row r="42" spans="1:10" x14ac:dyDescent="0.25">
      <c r="A42" s="2">
        <v>0</v>
      </c>
      <c r="D42" s="2">
        <v>44603</v>
      </c>
      <c r="E42">
        <f t="shared" si="1"/>
        <v>5</v>
      </c>
      <c r="F42" s="2">
        <f t="shared" si="2"/>
        <v>0</v>
      </c>
      <c r="J42" s="2">
        <v>0</v>
      </c>
    </row>
    <row r="43" spans="1:10" x14ac:dyDescent="0.25">
      <c r="A43" s="2">
        <v>44597</v>
      </c>
      <c r="D43" s="2">
        <v>44604</v>
      </c>
      <c r="E43">
        <f t="shared" si="1"/>
        <v>6</v>
      </c>
      <c r="F43" s="2">
        <f t="shared" si="2"/>
        <v>44604</v>
      </c>
      <c r="J43" s="2">
        <v>0</v>
      </c>
    </row>
    <row r="44" spans="1:10" x14ac:dyDescent="0.25">
      <c r="A44" s="2">
        <v>44598</v>
      </c>
      <c r="D44" s="2">
        <v>44605</v>
      </c>
      <c r="E44">
        <f t="shared" si="1"/>
        <v>7</v>
      </c>
      <c r="F44" s="2">
        <f t="shared" si="2"/>
        <v>44605</v>
      </c>
      <c r="J44" s="2">
        <v>0</v>
      </c>
    </row>
    <row r="45" spans="1:10" x14ac:dyDescent="0.25">
      <c r="A45" s="2">
        <v>0</v>
      </c>
      <c r="D45" s="2">
        <v>44606</v>
      </c>
      <c r="E45">
        <f t="shared" si="1"/>
        <v>1</v>
      </c>
      <c r="F45" s="2">
        <f t="shared" si="2"/>
        <v>0</v>
      </c>
      <c r="J45" s="2">
        <v>0</v>
      </c>
    </row>
    <row r="46" spans="1:10" x14ac:dyDescent="0.25">
      <c r="A46" s="2">
        <v>0</v>
      </c>
      <c r="D46" s="2">
        <v>44607</v>
      </c>
      <c r="E46">
        <f t="shared" si="1"/>
        <v>2</v>
      </c>
      <c r="F46" s="2">
        <f t="shared" si="2"/>
        <v>0</v>
      </c>
      <c r="J46" s="2">
        <v>0</v>
      </c>
    </row>
    <row r="47" spans="1:10" x14ac:dyDescent="0.25">
      <c r="A47" s="2">
        <v>0</v>
      </c>
      <c r="D47" s="2">
        <v>44608</v>
      </c>
      <c r="E47">
        <f t="shared" si="1"/>
        <v>3</v>
      </c>
      <c r="F47" s="2">
        <f t="shared" si="2"/>
        <v>0</v>
      </c>
      <c r="J47" s="2">
        <v>0</v>
      </c>
    </row>
    <row r="48" spans="1:10" x14ac:dyDescent="0.25">
      <c r="A48" s="2">
        <v>0</v>
      </c>
      <c r="D48" s="2">
        <v>44609</v>
      </c>
      <c r="E48">
        <f t="shared" si="1"/>
        <v>4</v>
      </c>
      <c r="F48" s="2">
        <f t="shared" si="2"/>
        <v>0</v>
      </c>
      <c r="J48" s="2">
        <v>0</v>
      </c>
    </row>
    <row r="49" spans="1:10" x14ac:dyDescent="0.25">
      <c r="A49" s="2">
        <v>0</v>
      </c>
      <c r="D49" s="2">
        <v>44610</v>
      </c>
      <c r="E49">
        <f t="shared" si="1"/>
        <v>5</v>
      </c>
      <c r="F49" s="2">
        <f t="shared" si="2"/>
        <v>0</v>
      </c>
      <c r="J49" s="2">
        <v>0</v>
      </c>
    </row>
    <row r="50" spans="1:10" x14ac:dyDescent="0.25">
      <c r="A50" s="2">
        <v>44604</v>
      </c>
      <c r="D50" s="2">
        <v>44611</v>
      </c>
      <c r="E50">
        <f t="shared" si="1"/>
        <v>6</v>
      </c>
      <c r="F50" s="2">
        <f t="shared" si="2"/>
        <v>44611</v>
      </c>
      <c r="J50" s="2">
        <v>0</v>
      </c>
    </row>
    <row r="51" spans="1:10" x14ac:dyDescent="0.25">
      <c r="A51" s="2">
        <v>44605</v>
      </c>
      <c r="D51" s="2">
        <v>44612</v>
      </c>
      <c r="E51">
        <f t="shared" si="1"/>
        <v>7</v>
      </c>
      <c r="F51" s="2">
        <f t="shared" si="2"/>
        <v>44612</v>
      </c>
      <c r="J51" s="2">
        <v>0</v>
      </c>
    </row>
    <row r="52" spans="1:10" x14ac:dyDescent="0.25">
      <c r="A52" s="2">
        <v>0</v>
      </c>
      <c r="D52" s="2">
        <v>44613</v>
      </c>
      <c r="E52">
        <f t="shared" si="1"/>
        <v>1</v>
      </c>
      <c r="F52" s="2">
        <f t="shared" si="2"/>
        <v>0</v>
      </c>
      <c r="J52" s="2">
        <v>0</v>
      </c>
    </row>
    <row r="53" spans="1:10" x14ac:dyDescent="0.25">
      <c r="A53" s="2">
        <v>0</v>
      </c>
      <c r="D53" s="2">
        <v>44614</v>
      </c>
      <c r="E53">
        <f t="shared" si="1"/>
        <v>2</v>
      </c>
      <c r="F53" s="2">
        <f t="shared" si="2"/>
        <v>0</v>
      </c>
      <c r="J53" s="2">
        <v>0</v>
      </c>
    </row>
    <row r="54" spans="1:10" x14ac:dyDescent="0.25">
      <c r="A54" s="2">
        <v>0</v>
      </c>
      <c r="D54" s="2">
        <v>44615</v>
      </c>
      <c r="E54">
        <f t="shared" si="1"/>
        <v>3</v>
      </c>
      <c r="F54" s="2">
        <f t="shared" si="2"/>
        <v>0</v>
      </c>
      <c r="J54" s="2">
        <v>0</v>
      </c>
    </row>
    <row r="55" spans="1:10" x14ac:dyDescent="0.25">
      <c r="A55" s="2">
        <v>0</v>
      </c>
      <c r="D55" s="2">
        <v>44616</v>
      </c>
      <c r="E55">
        <f t="shared" si="1"/>
        <v>4</v>
      </c>
      <c r="F55" s="2">
        <f t="shared" si="2"/>
        <v>0</v>
      </c>
      <c r="J55" s="2">
        <v>0</v>
      </c>
    </row>
    <row r="56" spans="1:10" x14ac:dyDescent="0.25">
      <c r="A56" s="2">
        <v>0</v>
      </c>
      <c r="D56" s="2">
        <v>44617</v>
      </c>
      <c r="E56">
        <f t="shared" si="1"/>
        <v>5</v>
      </c>
      <c r="F56" s="2">
        <f t="shared" si="2"/>
        <v>0</v>
      </c>
      <c r="J56" s="2">
        <v>0</v>
      </c>
    </row>
    <row r="57" spans="1:10" x14ac:dyDescent="0.25">
      <c r="A57" s="2">
        <v>44611</v>
      </c>
      <c r="D57" s="2">
        <v>44618</v>
      </c>
      <c r="E57">
        <f t="shared" si="1"/>
        <v>6</v>
      </c>
      <c r="F57" s="2">
        <f t="shared" si="2"/>
        <v>44618</v>
      </c>
      <c r="J57" s="2">
        <v>0</v>
      </c>
    </row>
    <row r="58" spans="1:10" x14ac:dyDescent="0.25">
      <c r="A58" s="2">
        <v>44612</v>
      </c>
      <c r="D58" s="2">
        <v>44619</v>
      </c>
      <c r="E58">
        <f t="shared" si="1"/>
        <v>7</v>
      </c>
      <c r="F58" s="2">
        <f t="shared" si="2"/>
        <v>44619</v>
      </c>
      <c r="J58" s="2">
        <v>0</v>
      </c>
    </row>
    <row r="59" spans="1:10" x14ac:dyDescent="0.25">
      <c r="A59" s="2">
        <v>0</v>
      </c>
      <c r="D59" s="2">
        <v>44620</v>
      </c>
      <c r="E59">
        <f t="shared" si="1"/>
        <v>1</v>
      </c>
      <c r="F59" s="2">
        <f t="shared" si="2"/>
        <v>0</v>
      </c>
      <c r="J59" s="2">
        <v>0</v>
      </c>
    </row>
    <row r="60" spans="1:10" x14ac:dyDescent="0.25">
      <c r="A60" s="2">
        <v>0</v>
      </c>
      <c r="D60" s="2">
        <v>44621</v>
      </c>
      <c r="E60">
        <f t="shared" si="1"/>
        <v>2</v>
      </c>
      <c r="F60" s="2">
        <f t="shared" si="2"/>
        <v>0</v>
      </c>
      <c r="J60" s="2">
        <v>0</v>
      </c>
    </row>
    <row r="61" spans="1:10" x14ac:dyDescent="0.25">
      <c r="A61" s="2">
        <v>0</v>
      </c>
      <c r="D61" s="2">
        <v>44622</v>
      </c>
      <c r="E61">
        <f t="shared" si="1"/>
        <v>3</v>
      </c>
      <c r="F61" s="2">
        <f t="shared" si="2"/>
        <v>0</v>
      </c>
      <c r="J61" s="2">
        <v>0</v>
      </c>
    </row>
    <row r="62" spans="1:10" x14ac:dyDescent="0.25">
      <c r="A62" s="2">
        <v>0</v>
      </c>
      <c r="D62" s="2">
        <v>44623</v>
      </c>
      <c r="E62">
        <f t="shared" si="1"/>
        <v>4</v>
      </c>
      <c r="F62" s="2">
        <f t="shared" si="2"/>
        <v>0</v>
      </c>
      <c r="J62" s="2">
        <v>0</v>
      </c>
    </row>
    <row r="63" spans="1:10" x14ac:dyDescent="0.25">
      <c r="A63" s="2">
        <v>0</v>
      </c>
      <c r="D63" s="2">
        <v>44624</v>
      </c>
      <c r="E63">
        <f t="shared" si="1"/>
        <v>5</v>
      </c>
      <c r="F63" s="2">
        <f t="shared" si="2"/>
        <v>0</v>
      </c>
      <c r="J63" s="2">
        <v>0</v>
      </c>
    </row>
    <row r="64" spans="1:10" x14ac:dyDescent="0.25">
      <c r="A64" s="2">
        <v>44618</v>
      </c>
      <c r="D64" s="2">
        <v>44625</v>
      </c>
      <c r="E64">
        <f t="shared" si="1"/>
        <v>6</v>
      </c>
      <c r="F64" s="2">
        <f t="shared" si="2"/>
        <v>44625</v>
      </c>
      <c r="J64" s="2">
        <v>0</v>
      </c>
    </row>
    <row r="65" spans="1:10" x14ac:dyDescent="0.25">
      <c r="A65" s="2">
        <v>44619</v>
      </c>
      <c r="D65" s="2">
        <v>44626</v>
      </c>
      <c r="E65">
        <f t="shared" ref="E65:E128" si="3">WEEKDAY(D65,2)</f>
        <v>7</v>
      </c>
      <c r="F65" s="2">
        <f t="shared" ref="F65:F128" si="4">IF(E65&gt;5,D65,0)</f>
        <v>44626</v>
      </c>
      <c r="J65" s="2">
        <v>0</v>
      </c>
    </row>
    <row r="66" spans="1:10" x14ac:dyDescent="0.25">
      <c r="A66" s="2">
        <v>0</v>
      </c>
      <c r="D66" s="2">
        <v>44627</v>
      </c>
      <c r="E66">
        <f t="shared" si="3"/>
        <v>1</v>
      </c>
      <c r="F66" s="2">
        <f t="shared" si="4"/>
        <v>0</v>
      </c>
      <c r="J66" s="2">
        <v>0</v>
      </c>
    </row>
    <row r="67" spans="1:10" x14ac:dyDescent="0.25">
      <c r="A67" s="2">
        <v>0</v>
      </c>
      <c r="D67" s="2">
        <v>44628</v>
      </c>
      <c r="E67">
        <f t="shared" si="3"/>
        <v>2</v>
      </c>
      <c r="F67" s="2">
        <f t="shared" si="4"/>
        <v>0</v>
      </c>
      <c r="J67" s="2">
        <v>0</v>
      </c>
    </row>
    <row r="68" spans="1:10" x14ac:dyDescent="0.25">
      <c r="A68" s="2">
        <v>0</v>
      </c>
      <c r="D68" s="2">
        <v>44629</v>
      </c>
      <c r="E68">
        <f t="shared" si="3"/>
        <v>3</v>
      </c>
      <c r="F68" s="2">
        <f t="shared" si="4"/>
        <v>0</v>
      </c>
      <c r="J68" s="2">
        <v>0</v>
      </c>
    </row>
    <row r="69" spans="1:10" x14ac:dyDescent="0.25">
      <c r="A69" s="2">
        <v>0</v>
      </c>
      <c r="D69" s="2">
        <v>44630</v>
      </c>
      <c r="E69">
        <f t="shared" si="3"/>
        <v>4</v>
      </c>
      <c r="F69" s="2">
        <f t="shared" si="4"/>
        <v>0</v>
      </c>
      <c r="J69" s="2">
        <v>0</v>
      </c>
    </row>
    <row r="70" spans="1:10" x14ac:dyDescent="0.25">
      <c r="A70" s="2">
        <v>0</v>
      </c>
      <c r="D70" s="2">
        <v>44631</v>
      </c>
      <c r="E70">
        <f t="shared" si="3"/>
        <v>5</v>
      </c>
      <c r="F70" s="2">
        <f t="shared" si="4"/>
        <v>0</v>
      </c>
      <c r="J70" s="2">
        <v>0</v>
      </c>
    </row>
    <row r="71" spans="1:10" x14ac:dyDescent="0.25">
      <c r="A71" s="2">
        <v>44625</v>
      </c>
      <c r="D71" s="2">
        <v>44632</v>
      </c>
      <c r="E71">
        <f t="shared" si="3"/>
        <v>6</v>
      </c>
      <c r="F71" s="2">
        <f t="shared" si="4"/>
        <v>44632</v>
      </c>
      <c r="J71" s="2">
        <v>0</v>
      </c>
    </row>
    <row r="72" spans="1:10" x14ac:dyDescent="0.25">
      <c r="A72" s="2">
        <v>44626</v>
      </c>
      <c r="D72" s="2">
        <v>44633</v>
      </c>
      <c r="E72">
        <f t="shared" si="3"/>
        <v>7</v>
      </c>
      <c r="F72" s="2">
        <f t="shared" si="4"/>
        <v>44633</v>
      </c>
      <c r="J72" s="2">
        <v>0</v>
      </c>
    </row>
    <row r="73" spans="1:10" x14ac:dyDescent="0.25">
      <c r="A73" s="2">
        <v>0</v>
      </c>
      <c r="D73" s="2">
        <v>44634</v>
      </c>
      <c r="E73">
        <f t="shared" si="3"/>
        <v>1</v>
      </c>
      <c r="F73" s="2">
        <f t="shared" si="4"/>
        <v>0</v>
      </c>
      <c r="J73" s="2">
        <v>0</v>
      </c>
    </row>
    <row r="74" spans="1:10" x14ac:dyDescent="0.25">
      <c r="A74" s="2">
        <v>0</v>
      </c>
      <c r="D74" s="2">
        <v>44635</v>
      </c>
      <c r="E74">
        <f t="shared" si="3"/>
        <v>2</v>
      </c>
      <c r="F74" s="2">
        <f t="shared" si="4"/>
        <v>0</v>
      </c>
      <c r="J74" s="2">
        <v>0</v>
      </c>
    </row>
    <row r="75" spans="1:10" x14ac:dyDescent="0.25">
      <c r="A75" s="2">
        <v>0</v>
      </c>
      <c r="D75" s="2">
        <v>44636</v>
      </c>
      <c r="E75">
        <f t="shared" si="3"/>
        <v>3</v>
      </c>
      <c r="F75" s="2">
        <f t="shared" si="4"/>
        <v>0</v>
      </c>
      <c r="J75" s="2">
        <v>0</v>
      </c>
    </row>
    <row r="76" spans="1:10" x14ac:dyDescent="0.25">
      <c r="A76" s="2">
        <v>0</v>
      </c>
      <c r="D76" s="2">
        <v>44637</v>
      </c>
      <c r="E76">
        <f t="shared" si="3"/>
        <v>4</v>
      </c>
      <c r="F76" s="2">
        <f t="shared" si="4"/>
        <v>0</v>
      </c>
      <c r="J76" s="2">
        <v>0</v>
      </c>
    </row>
    <row r="77" spans="1:10" x14ac:dyDescent="0.25">
      <c r="A77" s="2">
        <v>0</v>
      </c>
      <c r="D77" s="2">
        <v>44638</v>
      </c>
      <c r="E77">
        <f t="shared" si="3"/>
        <v>5</v>
      </c>
      <c r="F77" s="2">
        <f t="shared" si="4"/>
        <v>0</v>
      </c>
      <c r="J77" s="2">
        <v>0</v>
      </c>
    </row>
    <row r="78" spans="1:10" x14ac:dyDescent="0.25">
      <c r="A78" s="2">
        <v>44632</v>
      </c>
      <c r="D78" s="2">
        <v>44639</v>
      </c>
      <c r="E78">
        <f t="shared" si="3"/>
        <v>6</v>
      </c>
      <c r="F78" s="2">
        <f t="shared" si="4"/>
        <v>44639</v>
      </c>
      <c r="J78" s="2">
        <v>0</v>
      </c>
    </row>
    <row r="79" spans="1:10" x14ac:dyDescent="0.25">
      <c r="A79" s="2">
        <v>44633</v>
      </c>
      <c r="D79" s="2">
        <v>44640</v>
      </c>
      <c r="E79">
        <f t="shared" si="3"/>
        <v>7</v>
      </c>
      <c r="F79" s="2">
        <f t="shared" si="4"/>
        <v>44640</v>
      </c>
      <c r="J79" s="2">
        <v>0</v>
      </c>
    </row>
    <row r="80" spans="1:10" x14ac:dyDescent="0.25">
      <c r="A80" s="2">
        <v>0</v>
      </c>
      <c r="D80" s="2">
        <v>44641</v>
      </c>
      <c r="E80">
        <f t="shared" si="3"/>
        <v>1</v>
      </c>
      <c r="F80" s="2">
        <f t="shared" si="4"/>
        <v>0</v>
      </c>
      <c r="J80" s="2">
        <v>0</v>
      </c>
    </row>
    <row r="81" spans="1:10" x14ac:dyDescent="0.25">
      <c r="A81" s="2">
        <v>0</v>
      </c>
      <c r="D81" s="2">
        <v>44642</v>
      </c>
      <c r="E81">
        <f t="shared" si="3"/>
        <v>2</v>
      </c>
      <c r="F81" s="2">
        <f t="shared" si="4"/>
        <v>0</v>
      </c>
      <c r="J81" s="2">
        <v>0</v>
      </c>
    </row>
    <row r="82" spans="1:10" x14ac:dyDescent="0.25">
      <c r="A82" s="2">
        <v>0</v>
      </c>
      <c r="D82" s="2">
        <v>44643</v>
      </c>
      <c r="E82">
        <f t="shared" si="3"/>
        <v>3</v>
      </c>
      <c r="F82" s="2">
        <f t="shared" si="4"/>
        <v>0</v>
      </c>
      <c r="J82" s="2">
        <v>0</v>
      </c>
    </row>
    <row r="83" spans="1:10" x14ac:dyDescent="0.25">
      <c r="A83" s="2">
        <v>0</v>
      </c>
      <c r="D83" s="2">
        <v>44644</v>
      </c>
      <c r="E83">
        <f t="shared" si="3"/>
        <v>4</v>
      </c>
      <c r="F83" s="2">
        <f t="shared" si="4"/>
        <v>0</v>
      </c>
      <c r="J83" s="2">
        <v>0</v>
      </c>
    </row>
    <row r="84" spans="1:10" x14ac:dyDescent="0.25">
      <c r="A84" s="2">
        <v>0</v>
      </c>
      <c r="D84" s="2">
        <v>44645</v>
      </c>
      <c r="E84">
        <f t="shared" si="3"/>
        <v>5</v>
      </c>
      <c r="F84" s="2">
        <f t="shared" si="4"/>
        <v>0</v>
      </c>
      <c r="J84" s="2">
        <v>0</v>
      </c>
    </row>
    <row r="85" spans="1:10" x14ac:dyDescent="0.25">
      <c r="A85" s="2">
        <v>44639</v>
      </c>
      <c r="D85" s="2">
        <v>44646</v>
      </c>
      <c r="E85">
        <f t="shared" si="3"/>
        <v>6</v>
      </c>
      <c r="F85" s="2">
        <f t="shared" si="4"/>
        <v>44646</v>
      </c>
      <c r="J85" s="2">
        <v>0</v>
      </c>
    </row>
    <row r="86" spans="1:10" x14ac:dyDescent="0.25">
      <c r="A86" s="2">
        <v>44640</v>
      </c>
      <c r="D86" s="2">
        <v>44647</v>
      </c>
      <c r="E86">
        <f t="shared" si="3"/>
        <v>7</v>
      </c>
      <c r="F86" s="2">
        <f t="shared" si="4"/>
        <v>44647</v>
      </c>
      <c r="J86" s="2">
        <v>0</v>
      </c>
    </row>
    <row r="87" spans="1:10" x14ac:dyDescent="0.25">
      <c r="A87" s="2">
        <v>0</v>
      </c>
      <c r="D87" s="2">
        <v>44648</v>
      </c>
      <c r="E87">
        <f t="shared" si="3"/>
        <v>1</v>
      </c>
      <c r="F87" s="2">
        <f t="shared" si="4"/>
        <v>0</v>
      </c>
      <c r="J87" s="2">
        <v>0</v>
      </c>
    </row>
    <row r="88" spans="1:10" x14ac:dyDescent="0.25">
      <c r="A88" s="2">
        <v>0</v>
      </c>
      <c r="D88" s="2">
        <v>44649</v>
      </c>
      <c r="E88">
        <f t="shared" si="3"/>
        <v>2</v>
      </c>
      <c r="F88" s="2">
        <f t="shared" si="4"/>
        <v>0</v>
      </c>
      <c r="J88" s="2">
        <v>0</v>
      </c>
    </row>
    <row r="89" spans="1:10" x14ac:dyDescent="0.25">
      <c r="A89" s="2">
        <v>0</v>
      </c>
      <c r="D89" s="2">
        <v>44650</v>
      </c>
      <c r="E89">
        <f t="shared" si="3"/>
        <v>3</v>
      </c>
      <c r="F89" s="2">
        <f t="shared" si="4"/>
        <v>0</v>
      </c>
      <c r="J89" s="2">
        <v>0</v>
      </c>
    </row>
    <row r="90" spans="1:10" x14ac:dyDescent="0.25">
      <c r="A90" s="2">
        <v>0</v>
      </c>
      <c r="D90" s="2">
        <v>44651</v>
      </c>
      <c r="E90">
        <f t="shared" si="3"/>
        <v>4</v>
      </c>
      <c r="F90" s="2">
        <f t="shared" si="4"/>
        <v>0</v>
      </c>
      <c r="J90" s="2">
        <v>0</v>
      </c>
    </row>
    <row r="91" spans="1:10" x14ac:dyDescent="0.25">
      <c r="A91" s="2">
        <v>0</v>
      </c>
      <c r="D91" s="2">
        <v>44652</v>
      </c>
      <c r="E91">
        <f t="shared" si="3"/>
        <v>5</v>
      </c>
      <c r="F91" s="2">
        <f t="shared" si="4"/>
        <v>0</v>
      </c>
      <c r="J91" s="2">
        <v>0</v>
      </c>
    </row>
    <row r="92" spans="1:10" x14ac:dyDescent="0.25">
      <c r="A92" s="2">
        <v>44646</v>
      </c>
      <c r="D92" s="2">
        <v>44653</v>
      </c>
      <c r="E92">
        <f t="shared" si="3"/>
        <v>6</v>
      </c>
      <c r="F92" s="2">
        <f t="shared" si="4"/>
        <v>44653</v>
      </c>
      <c r="J92" s="2">
        <v>0</v>
      </c>
    </row>
    <row r="93" spans="1:10" x14ac:dyDescent="0.25">
      <c r="A93" s="2">
        <v>44647</v>
      </c>
      <c r="D93" s="2">
        <v>44654</v>
      </c>
      <c r="E93">
        <f t="shared" si="3"/>
        <v>7</v>
      </c>
      <c r="F93" s="2">
        <f t="shared" si="4"/>
        <v>44654</v>
      </c>
      <c r="J93" s="2">
        <v>0</v>
      </c>
    </row>
    <row r="94" spans="1:10" x14ac:dyDescent="0.25">
      <c r="A94" s="2">
        <v>0</v>
      </c>
      <c r="D94" s="2">
        <v>44655</v>
      </c>
      <c r="E94">
        <f t="shared" si="3"/>
        <v>1</v>
      </c>
      <c r="F94" s="2">
        <f t="shared" si="4"/>
        <v>0</v>
      </c>
      <c r="J94" s="2">
        <v>0</v>
      </c>
    </row>
    <row r="95" spans="1:10" x14ac:dyDescent="0.25">
      <c r="A95" s="2">
        <v>0</v>
      </c>
      <c r="D95" s="2">
        <v>44656</v>
      </c>
      <c r="E95">
        <f t="shared" si="3"/>
        <v>2</v>
      </c>
      <c r="F95" s="2">
        <f t="shared" si="4"/>
        <v>0</v>
      </c>
      <c r="J95" s="2">
        <v>0</v>
      </c>
    </row>
    <row r="96" spans="1:10" x14ac:dyDescent="0.25">
      <c r="A96" s="2">
        <v>0</v>
      </c>
      <c r="D96" s="2">
        <v>44657</v>
      </c>
      <c r="E96">
        <f t="shared" si="3"/>
        <v>3</v>
      </c>
      <c r="F96" s="2">
        <f t="shared" si="4"/>
        <v>0</v>
      </c>
      <c r="J96" s="2">
        <v>0</v>
      </c>
    </row>
    <row r="97" spans="1:10" x14ac:dyDescent="0.25">
      <c r="A97" s="2">
        <v>0</v>
      </c>
      <c r="D97" s="2">
        <v>44658</v>
      </c>
      <c r="E97">
        <f t="shared" si="3"/>
        <v>4</v>
      </c>
      <c r="F97" s="2">
        <f t="shared" si="4"/>
        <v>0</v>
      </c>
      <c r="J97" s="2">
        <v>0</v>
      </c>
    </row>
    <row r="98" spans="1:10" x14ac:dyDescent="0.25">
      <c r="A98" s="2">
        <v>0</v>
      </c>
      <c r="D98" s="2">
        <v>44659</v>
      </c>
      <c r="E98">
        <f t="shared" si="3"/>
        <v>5</v>
      </c>
      <c r="F98" s="2">
        <f t="shared" si="4"/>
        <v>0</v>
      </c>
      <c r="J98" s="2">
        <v>0</v>
      </c>
    </row>
    <row r="99" spans="1:10" x14ac:dyDescent="0.25">
      <c r="A99" s="2">
        <v>44653</v>
      </c>
      <c r="D99" s="2">
        <v>44660</v>
      </c>
      <c r="E99">
        <f t="shared" si="3"/>
        <v>6</v>
      </c>
      <c r="F99" s="2">
        <f t="shared" si="4"/>
        <v>44660</v>
      </c>
      <c r="J99" s="2">
        <v>0</v>
      </c>
    </row>
    <row r="100" spans="1:10" x14ac:dyDescent="0.25">
      <c r="A100" s="2">
        <v>44654</v>
      </c>
      <c r="D100" s="2">
        <v>44661</v>
      </c>
      <c r="E100">
        <f t="shared" si="3"/>
        <v>7</v>
      </c>
      <c r="F100" s="2">
        <f t="shared" si="4"/>
        <v>44661</v>
      </c>
      <c r="J100" s="2">
        <v>0</v>
      </c>
    </row>
    <row r="101" spans="1:10" x14ac:dyDescent="0.25">
      <c r="A101" s="2">
        <v>0</v>
      </c>
      <c r="D101" s="2">
        <v>44662</v>
      </c>
      <c r="E101">
        <f t="shared" si="3"/>
        <v>1</v>
      </c>
      <c r="F101" s="2">
        <f t="shared" si="4"/>
        <v>0</v>
      </c>
      <c r="J101" s="2">
        <v>0</v>
      </c>
    </row>
    <row r="102" spans="1:10" x14ac:dyDescent="0.25">
      <c r="A102" s="2">
        <v>0</v>
      </c>
      <c r="D102" s="2">
        <v>44663</v>
      </c>
      <c r="E102">
        <f t="shared" si="3"/>
        <v>2</v>
      </c>
      <c r="F102" s="2">
        <f t="shared" si="4"/>
        <v>0</v>
      </c>
      <c r="J102" s="2">
        <v>0</v>
      </c>
    </row>
    <row r="103" spans="1:10" x14ac:dyDescent="0.25">
      <c r="A103" s="2">
        <v>0</v>
      </c>
      <c r="D103" s="2">
        <v>44664</v>
      </c>
      <c r="E103">
        <f t="shared" si="3"/>
        <v>3</v>
      </c>
      <c r="F103" s="2">
        <f t="shared" si="4"/>
        <v>0</v>
      </c>
      <c r="J103" s="2">
        <v>0</v>
      </c>
    </row>
    <row r="104" spans="1:10" x14ac:dyDescent="0.25">
      <c r="A104" s="2">
        <v>0</v>
      </c>
      <c r="D104" s="2">
        <v>44665</v>
      </c>
      <c r="E104">
        <f t="shared" si="3"/>
        <v>4</v>
      </c>
      <c r="F104" s="2">
        <f t="shared" si="4"/>
        <v>0</v>
      </c>
      <c r="J104" s="2">
        <v>0</v>
      </c>
    </row>
    <row r="105" spans="1:10" x14ac:dyDescent="0.25">
      <c r="A105" s="2">
        <v>0</v>
      </c>
      <c r="D105" s="2">
        <v>44666</v>
      </c>
      <c r="E105">
        <f t="shared" si="3"/>
        <v>5</v>
      </c>
      <c r="F105" s="2">
        <f t="shared" si="4"/>
        <v>0</v>
      </c>
      <c r="J105" s="2">
        <v>0</v>
      </c>
    </row>
    <row r="106" spans="1:10" x14ac:dyDescent="0.25">
      <c r="A106" s="2">
        <v>44660</v>
      </c>
      <c r="D106" s="2">
        <v>44667</v>
      </c>
      <c r="E106">
        <f t="shared" si="3"/>
        <v>6</v>
      </c>
      <c r="F106" s="2">
        <f t="shared" si="4"/>
        <v>44667</v>
      </c>
      <c r="J106" s="2">
        <v>0</v>
      </c>
    </row>
    <row r="107" spans="1:10" x14ac:dyDescent="0.25">
      <c r="A107" s="2">
        <v>44661</v>
      </c>
      <c r="D107" s="2">
        <v>44668</v>
      </c>
      <c r="E107">
        <f t="shared" si="3"/>
        <v>7</v>
      </c>
      <c r="F107" s="2">
        <f t="shared" si="4"/>
        <v>44668</v>
      </c>
      <c r="J107" s="2">
        <v>0</v>
      </c>
    </row>
    <row r="108" spans="1:10" x14ac:dyDescent="0.25">
      <c r="A108" s="2">
        <v>0</v>
      </c>
      <c r="D108" s="2">
        <v>44669</v>
      </c>
      <c r="E108">
        <f t="shared" si="3"/>
        <v>1</v>
      </c>
      <c r="F108" s="2">
        <f t="shared" si="4"/>
        <v>0</v>
      </c>
      <c r="J108" s="2">
        <v>0</v>
      </c>
    </row>
    <row r="109" spans="1:10" x14ac:dyDescent="0.25">
      <c r="A109" s="2">
        <v>0</v>
      </c>
      <c r="D109" s="2">
        <v>44670</v>
      </c>
      <c r="E109">
        <f t="shared" si="3"/>
        <v>2</v>
      </c>
      <c r="F109" s="2">
        <f t="shared" si="4"/>
        <v>0</v>
      </c>
      <c r="J109" s="2">
        <v>0</v>
      </c>
    </row>
    <row r="110" spans="1:10" x14ac:dyDescent="0.25">
      <c r="A110" s="2">
        <v>0</v>
      </c>
      <c r="D110" s="2">
        <v>44671</v>
      </c>
      <c r="E110">
        <f t="shared" si="3"/>
        <v>3</v>
      </c>
      <c r="F110" s="2">
        <f t="shared" si="4"/>
        <v>0</v>
      </c>
      <c r="J110" s="2">
        <v>0</v>
      </c>
    </row>
    <row r="111" spans="1:10" x14ac:dyDescent="0.25">
      <c r="A111" s="2">
        <v>0</v>
      </c>
      <c r="D111" s="2">
        <v>44672</v>
      </c>
      <c r="E111">
        <f t="shared" si="3"/>
        <v>4</v>
      </c>
      <c r="F111" s="2">
        <f t="shared" si="4"/>
        <v>0</v>
      </c>
      <c r="J111" s="2">
        <v>0</v>
      </c>
    </row>
    <row r="112" spans="1:10" x14ac:dyDescent="0.25">
      <c r="A112" s="2">
        <v>0</v>
      </c>
      <c r="D112" s="2">
        <v>44673</v>
      </c>
      <c r="E112">
        <f t="shared" si="3"/>
        <v>5</v>
      </c>
      <c r="F112" s="2">
        <f t="shared" si="4"/>
        <v>0</v>
      </c>
      <c r="J112" s="2">
        <v>0</v>
      </c>
    </row>
    <row r="113" spans="1:10" x14ac:dyDescent="0.25">
      <c r="A113" s="2">
        <v>44667</v>
      </c>
      <c r="D113" s="2">
        <v>44674</v>
      </c>
      <c r="E113">
        <f t="shared" si="3"/>
        <v>6</v>
      </c>
      <c r="F113" s="2">
        <f t="shared" si="4"/>
        <v>44674</v>
      </c>
      <c r="J113" s="2">
        <v>0</v>
      </c>
    </row>
    <row r="114" spans="1:10" x14ac:dyDescent="0.25">
      <c r="A114" s="2">
        <v>44668</v>
      </c>
      <c r="D114" s="2">
        <v>44675</v>
      </c>
      <c r="E114">
        <f t="shared" si="3"/>
        <v>7</v>
      </c>
      <c r="F114" s="2">
        <f t="shared" si="4"/>
        <v>44675</v>
      </c>
      <c r="J114" s="2">
        <v>0</v>
      </c>
    </row>
    <row r="115" spans="1:10" x14ac:dyDescent="0.25">
      <c r="A115" s="2">
        <v>0</v>
      </c>
      <c r="D115" s="2">
        <v>44676</v>
      </c>
      <c r="E115">
        <f t="shared" si="3"/>
        <v>1</v>
      </c>
      <c r="F115" s="2">
        <f t="shared" si="4"/>
        <v>0</v>
      </c>
      <c r="J115" s="2">
        <v>0</v>
      </c>
    </row>
    <row r="116" spans="1:10" x14ac:dyDescent="0.25">
      <c r="A116" s="2">
        <v>0</v>
      </c>
      <c r="D116" s="2">
        <v>44677</v>
      </c>
      <c r="E116">
        <f t="shared" si="3"/>
        <v>2</v>
      </c>
      <c r="F116" s="2">
        <f t="shared" si="4"/>
        <v>0</v>
      </c>
      <c r="J116" s="2">
        <v>0</v>
      </c>
    </row>
    <row r="117" spans="1:10" x14ac:dyDescent="0.25">
      <c r="A117" s="2">
        <v>0</v>
      </c>
      <c r="D117" s="2">
        <v>44678</v>
      </c>
      <c r="E117">
        <f t="shared" si="3"/>
        <v>3</v>
      </c>
      <c r="F117" s="2">
        <f t="shared" si="4"/>
        <v>0</v>
      </c>
      <c r="J117" s="2">
        <v>0</v>
      </c>
    </row>
    <row r="118" spans="1:10" x14ac:dyDescent="0.25">
      <c r="A118" s="2">
        <v>0</v>
      </c>
      <c r="D118" s="2">
        <v>44679</v>
      </c>
      <c r="E118">
        <f t="shared" si="3"/>
        <v>4</v>
      </c>
      <c r="F118" s="2">
        <f t="shared" si="4"/>
        <v>0</v>
      </c>
      <c r="J118" s="2">
        <v>0</v>
      </c>
    </row>
    <row r="119" spans="1:10" x14ac:dyDescent="0.25">
      <c r="A119" s="2">
        <v>0</v>
      </c>
      <c r="D119" s="2">
        <v>44680</v>
      </c>
      <c r="E119">
        <f t="shared" si="3"/>
        <v>5</v>
      </c>
      <c r="F119" s="2">
        <f t="shared" si="4"/>
        <v>0</v>
      </c>
      <c r="J119" s="2">
        <v>0</v>
      </c>
    </row>
    <row r="120" spans="1:10" x14ac:dyDescent="0.25">
      <c r="A120" s="2">
        <v>44674</v>
      </c>
      <c r="D120" s="2">
        <v>44681</v>
      </c>
      <c r="E120">
        <f t="shared" si="3"/>
        <v>6</v>
      </c>
      <c r="F120" s="2">
        <f t="shared" si="4"/>
        <v>44681</v>
      </c>
      <c r="J120" s="2">
        <v>0</v>
      </c>
    </row>
    <row r="121" spans="1:10" x14ac:dyDescent="0.25">
      <c r="A121" s="2">
        <v>44675</v>
      </c>
      <c r="D121" s="2">
        <v>44682</v>
      </c>
      <c r="E121">
        <f t="shared" si="3"/>
        <v>7</v>
      </c>
      <c r="F121" s="2">
        <f t="shared" si="4"/>
        <v>44682</v>
      </c>
      <c r="J121" s="2">
        <v>0</v>
      </c>
    </row>
    <row r="122" spans="1:10" x14ac:dyDescent="0.25">
      <c r="A122" s="2">
        <v>0</v>
      </c>
      <c r="D122" s="2">
        <v>44683</v>
      </c>
      <c r="E122">
        <f t="shared" si="3"/>
        <v>1</v>
      </c>
      <c r="F122" s="2">
        <f t="shared" si="4"/>
        <v>0</v>
      </c>
      <c r="J122" s="2">
        <v>0</v>
      </c>
    </row>
    <row r="123" spans="1:10" x14ac:dyDescent="0.25">
      <c r="A123" s="2">
        <v>0</v>
      </c>
      <c r="D123" s="2">
        <v>44684</v>
      </c>
      <c r="E123">
        <f t="shared" si="3"/>
        <v>2</v>
      </c>
      <c r="F123" s="2">
        <f t="shared" si="4"/>
        <v>0</v>
      </c>
      <c r="J123" s="2">
        <v>0</v>
      </c>
    </row>
    <row r="124" spans="1:10" x14ac:dyDescent="0.25">
      <c r="A124" s="2">
        <v>0</v>
      </c>
      <c r="D124" s="2">
        <v>44685</v>
      </c>
      <c r="E124">
        <f t="shared" si="3"/>
        <v>3</v>
      </c>
      <c r="F124" s="2">
        <f t="shared" si="4"/>
        <v>0</v>
      </c>
      <c r="J124" s="2">
        <v>0</v>
      </c>
    </row>
    <row r="125" spans="1:10" x14ac:dyDescent="0.25">
      <c r="A125" s="2">
        <v>0</v>
      </c>
      <c r="D125" s="2">
        <v>44686</v>
      </c>
      <c r="E125">
        <f t="shared" si="3"/>
        <v>4</v>
      </c>
      <c r="F125" s="2">
        <f t="shared" si="4"/>
        <v>0</v>
      </c>
      <c r="J125" s="2">
        <v>0</v>
      </c>
    </row>
    <row r="126" spans="1:10" x14ac:dyDescent="0.25">
      <c r="A126" s="2">
        <v>0</v>
      </c>
      <c r="D126" s="2">
        <v>44687</v>
      </c>
      <c r="E126">
        <f t="shared" si="3"/>
        <v>5</v>
      </c>
      <c r="F126" s="2">
        <f t="shared" si="4"/>
        <v>0</v>
      </c>
      <c r="J126" s="2">
        <v>0</v>
      </c>
    </row>
    <row r="127" spans="1:10" x14ac:dyDescent="0.25">
      <c r="A127" s="2">
        <v>44681</v>
      </c>
      <c r="D127" s="2">
        <v>44688</v>
      </c>
      <c r="E127">
        <f t="shared" si="3"/>
        <v>6</v>
      </c>
      <c r="F127" s="2">
        <f t="shared" si="4"/>
        <v>44688</v>
      </c>
      <c r="J127" s="2">
        <v>0</v>
      </c>
    </row>
    <row r="128" spans="1:10" x14ac:dyDescent="0.25">
      <c r="A128" s="2">
        <v>44682</v>
      </c>
      <c r="D128" s="2">
        <v>44689</v>
      </c>
      <c r="E128">
        <f t="shared" si="3"/>
        <v>7</v>
      </c>
      <c r="F128" s="2">
        <f t="shared" si="4"/>
        <v>44689</v>
      </c>
      <c r="J128" s="2">
        <v>0</v>
      </c>
    </row>
    <row r="129" spans="1:10" x14ac:dyDescent="0.25">
      <c r="A129" s="2">
        <v>0</v>
      </c>
      <c r="D129" s="2">
        <v>44690</v>
      </c>
      <c r="E129">
        <f t="shared" ref="E129:E192" si="5">WEEKDAY(D129,2)</f>
        <v>1</v>
      </c>
      <c r="F129" s="2">
        <f t="shared" ref="F129:F192" si="6">IF(E129&gt;5,D129,0)</f>
        <v>0</v>
      </c>
      <c r="J129" s="2">
        <v>0</v>
      </c>
    </row>
    <row r="130" spans="1:10" x14ac:dyDescent="0.25">
      <c r="A130" s="2">
        <v>0</v>
      </c>
      <c r="D130" s="2">
        <v>44691</v>
      </c>
      <c r="E130">
        <f t="shared" si="5"/>
        <v>2</v>
      </c>
      <c r="F130" s="2">
        <f t="shared" si="6"/>
        <v>0</v>
      </c>
      <c r="J130" s="2">
        <v>0</v>
      </c>
    </row>
    <row r="131" spans="1:10" x14ac:dyDescent="0.25">
      <c r="A131" s="2">
        <v>0</v>
      </c>
      <c r="D131" s="2">
        <v>44692</v>
      </c>
      <c r="E131">
        <f t="shared" si="5"/>
        <v>3</v>
      </c>
      <c r="F131" s="2">
        <f t="shared" si="6"/>
        <v>0</v>
      </c>
      <c r="J131" s="2">
        <v>0</v>
      </c>
    </row>
    <row r="132" spans="1:10" x14ac:dyDescent="0.25">
      <c r="A132" s="2">
        <v>0</v>
      </c>
      <c r="D132" s="2">
        <v>44693</v>
      </c>
      <c r="E132">
        <f t="shared" si="5"/>
        <v>4</v>
      </c>
      <c r="F132" s="2">
        <f t="shared" si="6"/>
        <v>0</v>
      </c>
      <c r="J132" s="2">
        <v>0</v>
      </c>
    </row>
    <row r="133" spans="1:10" x14ac:dyDescent="0.25">
      <c r="A133" s="2">
        <v>0</v>
      </c>
      <c r="D133" s="2">
        <v>44694</v>
      </c>
      <c r="E133">
        <f t="shared" si="5"/>
        <v>5</v>
      </c>
      <c r="F133" s="2">
        <f t="shared" si="6"/>
        <v>0</v>
      </c>
      <c r="J133" s="2">
        <v>0</v>
      </c>
    </row>
    <row r="134" spans="1:10" x14ac:dyDescent="0.25">
      <c r="A134" s="2">
        <v>44688</v>
      </c>
      <c r="D134" s="2">
        <v>44695</v>
      </c>
      <c r="E134">
        <f t="shared" si="5"/>
        <v>6</v>
      </c>
      <c r="F134" s="2">
        <f t="shared" si="6"/>
        <v>44695</v>
      </c>
      <c r="J134" s="2">
        <v>0</v>
      </c>
    </row>
    <row r="135" spans="1:10" x14ac:dyDescent="0.25">
      <c r="A135" s="2">
        <v>44689</v>
      </c>
      <c r="D135" s="2">
        <v>44696</v>
      </c>
      <c r="E135">
        <f t="shared" si="5"/>
        <v>7</v>
      </c>
      <c r="F135" s="2">
        <f t="shared" si="6"/>
        <v>44696</v>
      </c>
      <c r="J135" s="2">
        <v>0</v>
      </c>
    </row>
    <row r="136" spans="1:10" x14ac:dyDescent="0.25">
      <c r="A136" s="2">
        <v>0</v>
      </c>
      <c r="D136" s="2">
        <v>44697</v>
      </c>
      <c r="E136">
        <f t="shared" si="5"/>
        <v>1</v>
      </c>
      <c r="F136" s="2">
        <f t="shared" si="6"/>
        <v>0</v>
      </c>
      <c r="J136" s="2">
        <v>0</v>
      </c>
    </row>
    <row r="137" spans="1:10" x14ac:dyDescent="0.25">
      <c r="A137" s="2">
        <v>0</v>
      </c>
      <c r="D137" s="2">
        <v>44698</v>
      </c>
      <c r="E137">
        <f t="shared" si="5"/>
        <v>2</v>
      </c>
      <c r="F137" s="2">
        <f t="shared" si="6"/>
        <v>0</v>
      </c>
      <c r="J137" s="2">
        <v>0</v>
      </c>
    </row>
    <row r="138" spans="1:10" x14ac:dyDescent="0.25">
      <c r="A138" s="2">
        <v>0</v>
      </c>
      <c r="D138" s="2">
        <v>44699</v>
      </c>
      <c r="E138">
        <f t="shared" si="5"/>
        <v>3</v>
      </c>
      <c r="F138" s="2">
        <f t="shared" si="6"/>
        <v>0</v>
      </c>
      <c r="J138" s="2">
        <v>0</v>
      </c>
    </row>
    <row r="139" spans="1:10" x14ac:dyDescent="0.25">
      <c r="A139" s="2">
        <v>0</v>
      </c>
      <c r="D139" s="2">
        <v>44700</v>
      </c>
      <c r="E139">
        <f t="shared" si="5"/>
        <v>4</v>
      </c>
      <c r="F139" s="2">
        <f t="shared" si="6"/>
        <v>0</v>
      </c>
      <c r="J139" s="2">
        <v>0</v>
      </c>
    </row>
    <row r="140" spans="1:10" x14ac:dyDescent="0.25">
      <c r="A140" s="2">
        <v>0</v>
      </c>
      <c r="D140" s="2">
        <v>44701</v>
      </c>
      <c r="E140">
        <f t="shared" si="5"/>
        <v>5</v>
      </c>
      <c r="F140" s="2">
        <f t="shared" si="6"/>
        <v>0</v>
      </c>
      <c r="J140" s="2">
        <v>0</v>
      </c>
    </row>
    <row r="141" spans="1:10" x14ac:dyDescent="0.25">
      <c r="A141" s="2">
        <v>44695</v>
      </c>
      <c r="D141" s="2">
        <v>44702</v>
      </c>
      <c r="E141">
        <f t="shared" si="5"/>
        <v>6</v>
      </c>
      <c r="F141" s="2">
        <f t="shared" si="6"/>
        <v>44702</v>
      </c>
      <c r="J141" s="2">
        <v>0</v>
      </c>
    </row>
    <row r="142" spans="1:10" x14ac:dyDescent="0.25">
      <c r="A142" s="2">
        <v>44696</v>
      </c>
      <c r="D142" s="2">
        <v>44703</v>
      </c>
      <c r="E142">
        <f t="shared" si="5"/>
        <v>7</v>
      </c>
      <c r="F142" s="2">
        <f t="shared" si="6"/>
        <v>44703</v>
      </c>
      <c r="J142" s="2">
        <v>0</v>
      </c>
    </row>
    <row r="143" spans="1:10" x14ac:dyDescent="0.25">
      <c r="A143" s="2">
        <v>0</v>
      </c>
      <c r="D143" s="2">
        <v>44704</v>
      </c>
      <c r="E143">
        <f t="shared" si="5"/>
        <v>1</v>
      </c>
      <c r="F143" s="2">
        <f t="shared" si="6"/>
        <v>0</v>
      </c>
      <c r="J143" s="2">
        <v>0</v>
      </c>
    </row>
    <row r="144" spans="1:10" x14ac:dyDescent="0.25">
      <c r="A144" s="2">
        <v>0</v>
      </c>
      <c r="D144" s="2">
        <v>44705</v>
      </c>
      <c r="E144">
        <f t="shared" si="5"/>
        <v>2</v>
      </c>
      <c r="F144" s="2">
        <f t="shared" si="6"/>
        <v>0</v>
      </c>
      <c r="J144" s="2">
        <v>0</v>
      </c>
    </row>
    <row r="145" spans="1:10" x14ac:dyDescent="0.25">
      <c r="A145" s="2">
        <v>0</v>
      </c>
      <c r="D145" s="2">
        <v>44706</v>
      </c>
      <c r="E145">
        <f t="shared" si="5"/>
        <v>3</v>
      </c>
      <c r="F145" s="2">
        <f t="shared" si="6"/>
        <v>0</v>
      </c>
      <c r="J145" s="2">
        <v>0</v>
      </c>
    </row>
    <row r="146" spans="1:10" x14ac:dyDescent="0.25">
      <c r="A146" s="2">
        <v>0</v>
      </c>
      <c r="D146" s="2">
        <v>44707</v>
      </c>
      <c r="E146">
        <f t="shared" si="5"/>
        <v>4</v>
      </c>
      <c r="F146" s="2">
        <f t="shared" si="6"/>
        <v>0</v>
      </c>
      <c r="J146" s="2">
        <v>0</v>
      </c>
    </row>
    <row r="147" spans="1:10" x14ac:dyDescent="0.25">
      <c r="A147" s="2">
        <v>0</v>
      </c>
      <c r="D147" s="2">
        <v>44708</v>
      </c>
      <c r="E147">
        <f t="shared" si="5"/>
        <v>5</v>
      </c>
      <c r="F147" s="2">
        <f t="shared" si="6"/>
        <v>0</v>
      </c>
      <c r="J147" s="2">
        <v>0</v>
      </c>
    </row>
    <row r="148" spans="1:10" x14ac:dyDescent="0.25">
      <c r="A148" s="2">
        <v>44702</v>
      </c>
      <c r="D148" s="2">
        <v>44709</v>
      </c>
      <c r="E148">
        <f t="shared" si="5"/>
        <v>6</v>
      </c>
      <c r="F148" s="2">
        <f t="shared" si="6"/>
        <v>44709</v>
      </c>
      <c r="J148" s="2">
        <v>0</v>
      </c>
    </row>
    <row r="149" spans="1:10" x14ac:dyDescent="0.25">
      <c r="A149" s="2">
        <v>44703</v>
      </c>
      <c r="D149" s="2">
        <v>44710</v>
      </c>
      <c r="E149">
        <f t="shared" si="5"/>
        <v>7</v>
      </c>
      <c r="F149" s="2">
        <f t="shared" si="6"/>
        <v>44710</v>
      </c>
      <c r="J149" s="2">
        <v>0</v>
      </c>
    </row>
    <row r="150" spans="1:10" x14ac:dyDescent="0.25">
      <c r="A150" s="2">
        <v>0</v>
      </c>
      <c r="D150" s="2">
        <v>44711</v>
      </c>
      <c r="E150">
        <f t="shared" si="5"/>
        <v>1</v>
      </c>
      <c r="F150" s="2">
        <f t="shared" si="6"/>
        <v>0</v>
      </c>
      <c r="J150" s="2">
        <v>0</v>
      </c>
    </row>
    <row r="151" spans="1:10" x14ac:dyDescent="0.25">
      <c r="A151" s="2">
        <v>0</v>
      </c>
      <c r="D151" s="2">
        <v>44712</v>
      </c>
      <c r="E151">
        <f t="shared" si="5"/>
        <v>2</v>
      </c>
      <c r="F151" s="2">
        <f t="shared" si="6"/>
        <v>0</v>
      </c>
      <c r="J151" s="2">
        <v>0</v>
      </c>
    </row>
    <row r="152" spans="1:10" x14ac:dyDescent="0.25">
      <c r="A152" s="2">
        <v>0</v>
      </c>
      <c r="D152" s="2">
        <v>44713</v>
      </c>
      <c r="E152">
        <f t="shared" si="5"/>
        <v>3</v>
      </c>
      <c r="F152" s="2">
        <f t="shared" si="6"/>
        <v>0</v>
      </c>
      <c r="J152" s="2">
        <v>0</v>
      </c>
    </row>
    <row r="153" spans="1:10" x14ac:dyDescent="0.25">
      <c r="A153" s="2">
        <v>0</v>
      </c>
      <c r="D153" s="2">
        <v>44714</v>
      </c>
      <c r="E153">
        <f t="shared" si="5"/>
        <v>4</v>
      </c>
      <c r="F153" s="2">
        <f t="shared" si="6"/>
        <v>0</v>
      </c>
      <c r="J153" s="2">
        <v>0</v>
      </c>
    </row>
    <row r="154" spans="1:10" x14ac:dyDescent="0.25">
      <c r="A154" s="2">
        <v>0</v>
      </c>
      <c r="D154" s="2">
        <v>44715</v>
      </c>
      <c r="E154">
        <f t="shared" si="5"/>
        <v>5</v>
      </c>
      <c r="F154" s="2">
        <f t="shared" si="6"/>
        <v>0</v>
      </c>
      <c r="J154" s="2">
        <v>0</v>
      </c>
    </row>
    <row r="155" spans="1:10" x14ac:dyDescent="0.25">
      <c r="A155" s="2">
        <v>44709</v>
      </c>
      <c r="D155" s="2">
        <v>44716</v>
      </c>
      <c r="E155">
        <f t="shared" si="5"/>
        <v>6</v>
      </c>
      <c r="F155" s="2">
        <f t="shared" si="6"/>
        <v>44716</v>
      </c>
      <c r="J155" s="2">
        <v>0</v>
      </c>
    </row>
    <row r="156" spans="1:10" x14ac:dyDescent="0.25">
      <c r="A156" s="2">
        <v>44710</v>
      </c>
      <c r="D156" s="2">
        <v>44717</v>
      </c>
      <c r="E156">
        <f t="shared" si="5"/>
        <v>7</v>
      </c>
      <c r="F156" s="2">
        <f t="shared" si="6"/>
        <v>44717</v>
      </c>
      <c r="J156" s="2">
        <v>0</v>
      </c>
    </row>
    <row r="157" spans="1:10" x14ac:dyDescent="0.25">
      <c r="A157" s="2">
        <v>0</v>
      </c>
      <c r="D157" s="2">
        <v>44718</v>
      </c>
      <c r="E157">
        <f t="shared" si="5"/>
        <v>1</v>
      </c>
      <c r="F157" s="2">
        <f t="shared" si="6"/>
        <v>0</v>
      </c>
      <c r="J157" s="2">
        <v>0</v>
      </c>
    </row>
    <row r="158" spans="1:10" x14ac:dyDescent="0.25">
      <c r="A158" s="2">
        <v>0</v>
      </c>
      <c r="D158" s="2">
        <v>44719</v>
      </c>
      <c r="E158">
        <f t="shared" si="5"/>
        <v>2</v>
      </c>
      <c r="F158" s="2">
        <f t="shared" si="6"/>
        <v>0</v>
      </c>
      <c r="J158" s="2">
        <v>0</v>
      </c>
    </row>
    <row r="159" spans="1:10" x14ac:dyDescent="0.25">
      <c r="A159" s="2">
        <v>0</v>
      </c>
      <c r="D159" s="2">
        <v>44720</v>
      </c>
      <c r="E159">
        <f t="shared" si="5"/>
        <v>3</v>
      </c>
      <c r="F159" s="2">
        <f t="shared" si="6"/>
        <v>0</v>
      </c>
      <c r="J159" s="2">
        <v>0</v>
      </c>
    </row>
    <row r="160" spans="1:10" x14ac:dyDescent="0.25">
      <c r="A160" s="2">
        <v>0</v>
      </c>
      <c r="D160" s="2">
        <v>44721</v>
      </c>
      <c r="E160">
        <f t="shared" si="5"/>
        <v>4</v>
      </c>
      <c r="F160" s="2">
        <f t="shared" si="6"/>
        <v>0</v>
      </c>
      <c r="J160" s="2">
        <v>0</v>
      </c>
    </row>
    <row r="161" spans="1:10" x14ac:dyDescent="0.25">
      <c r="A161" s="2">
        <v>0</v>
      </c>
      <c r="D161" s="2">
        <v>44722</v>
      </c>
      <c r="E161">
        <f t="shared" si="5"/>
        <v>5</v>
      </c>
      <c r="F161" s="2">
        <f t="shared" si="6"/>
        <v>0</v>
      </c>
      <c r="J161" s="2">
        <v>0</v>
      </c>
    </row>
    <row r="162" spans="1:10" x14ac:dyDescent="0.25">
      <c r="A162" s="2">
        <v>44716</v>
      </c>
      <c r="D162" s="2">
        <v>44723</v>
      </c>
      <c r="E162">
        <f t="shared" si="5"/>
        <v>6</v>
      </c>
      <c r="F162" s="2">
        <f t="shared" si="6"/>
        <v>44723</v>
      </c>
      <c r="J162" s="2">
        <v>0</v>
      </c>
    </row>
    <row r="163" spans="1:10" x14ac:dyDescent="0.25">
      <c r="A163" s="2">
        <v>44717</v>
      </c>
      <c r="D163" s="2">
        <v>44724</v>
      </c>
      <c r="E163">
        <f t="shared" si="5"/>
        <v>7</v>
      </c>
      <c r="F163" s="2">
        <f t="shared" si="6"/>
        <v>44724</v>
      </c>
      <c r="J163" s="2">
        <v>0</v>
      </c>
    </row>
    <row r="164" spans="1:10" x14ac:dyDescent="0.25">
      <c r="A164" s="2">
        <v>0</v>
      </c>
      <c r="D164" s="2">
        <v>44725</v>
      </c>
      <c r="E164">
        <f t="shared" si="5"/>
        <v>1</v>
      </c>
      <c r="F164" s="2">
        <f t="shared" si="6"/>
        <v>0</v>
      </c>
      <c r="J164" s="2">
        <v>0</v>
      </c>
    </row>
    <row r="165" spans="1:10" x14ac:dyDescent="0.25">
      <c r="A165" s="2">
        <v>0</v>
      </c>
      <c r="D165" s="2">
        <v>44726</v>
      </c>
      <c r="E165">
        <f t="shared" si="5"/>
        <v>2</v>
      </c>
      <c r="F165" s="2">
        <f t="shared" si="6"/>
        <v>0</v>
      </c>
      <c r="J165" s="2">
        <v>0</v>
      </c>
    </row>
    <row r="166" spans="1:10" x14ac:dyDescent="0.25">
      <c r="A166" s="2">
        <v>0</v>
      </c>
      <c r="D166" s="2">
        <v>44727</v>
      </c>
      <c r="E166">
        <f t="shared" si="5"/>
        <v>3</v>
      </c>
      <c r="F166" s="2">
        <f t="shared" si="6"/>
        <v>0</v>
      </c>
      <c r="J166" s="2">
        <v>0</v>
      </c>
    </row>
    <row r="167" spans="1:10" x14ac:dyDescent="0.25">
      <c r="A167" s="2">
        <v>0</v>
      </c>
      <c r="D167" s="2">
        <v>44728</v>
      </c>
      <c r="E167">
        <f t="shared" si="5"/>
        <v>4</v>
      </c>
      <c r="F167" s="2">
        <f t="shared" si="6"/>
        <v>0</v>
      </c>
      <c r="J167" s="2">
        <v>0</v>
      </c>
    </row>
    <row r="168" spans="1:10" x14ac:dyDescent="0.25">
      <c r="A168" s="2">
        <v>0</v>
      </c>
      <c r="D168" s="2">
        <v>44729</v>
      </c>
      <c r="E168">
        <f t="shared" si="5"/>
        <v>5</v>
      </c>
      <c r="F168" s="2">
        <f t="shared" si="6"/>
        <v>0</v>
      </c>
      <c r="J168" s="2">
        <v>0</v>
      </c>
    </row>
    <row r="169" spans="1:10" x14ac:dyDescent="0.25">
      <c r="A169" s="2">
        <v>44723</v>
      </c>
      <c r="D169" s="2">
        <v>44730</v>
      </c>
      <c r="E169">
        <f t="shared" si="5"/>
        <v>6</v>
      </c>
      <c r="F169" s="2">
        <f t="shared" si="6"/>
        <v>44730</v>
      </c>
      <c r="J169" s="2">
        <v>0</v>
      </c>
    </row>
    <row r="170" spans="1:10" x14ac:dyDescent="0.25">
      <c r="A170" s="2">
        <v>44724</v>
      </c>
      <c r="D170" s="2">
        <v>44731</v>
      </c>
      <c r="E170">
        <f t="shared" si="5"/>
        <v>7</v>
      </c>
      <c r="F170" s="2">
        <f t="shared" si="6"/>
        <v>44731</v>
      </c>
      <c r="J170" s="2">
        <v>0</v>
      </c>
    </row>
    <row r="171" spans="1:10" x14ac:dyDescent="0.25">
      <c r="A171" s="2">
        <v>0</v>
      </c>
      <c r="D171" s="2">
        <v>44732</v>
      </c>
      <c r="E171">
        <f t="shared" si="5"/>
        <v>1</v>
      </c>
      <c r="F171" s="2">
        <f t="shared" si="6"/>
        <v>0</v>
      </c>
      <c r="J171" s="2">
        <v>0</v>
      </c>
    </row>
    <row r="172" spans="1:10" x14ac:dyDescent="0.25">
      <c r="A172" s="2">
        <v>0</v>
      </c>
      <c r="D172" s="2">
        <v>44733</v>
      </c>
      <c r="E172">
        <f t="shared" si="5"/>
        <v>2</v>
      </c>
      <c r="F172" s="2">
        <f t="shared" si="6"/>
        <v>0</v>
      </c>
      <c r="J172" s="2">
        <v>0</v>
      </c>
    </row>
    <row r="173" spans="1:10" x14ac:dyDescent="0.25">
      <c r="A173" s="2">
        <v>0</v>
      </c>
      <c r="D173" s="2">
        <v>44734</v>
      </c>
      <c r="E173">
        <f t="shared" si="5"/>
        <v>3</v>
      </c>
      <c r="F173" s="2">
        <f t="shared" si="6"/>
        <v>0</v>
      </c>
      <c r="J173" s="2">
        <v>0</v>
      </c>
    </row>
    <row r="174" spans="1:10" x14ac:dyDescent="0.25">
      <c r="A174" s="2">
        <v>0</v>
      </c>
      <c r="D174" s="2">
        <v>44735</v>
      </c>
      <c r="E174">
        <f t="shared" si="5"/>
        <v>4</v>
      </c>
      <c r="F174" s="2">
        <f t="shared" si="6"/>
        <v>0</v>
      </c>
      <c r="J174" s="2">
        <v>0</v>
      </c>
    </row>
    <row r="175" spans="1:10" x14ac:dyDescent="0.25">
      <c r="A175" s="2">
        <v>0</v>
      </c>
      <c r="D175" s="2">
        <v>44736</v>
      </c>
      <c r="E175">
        <f t="shared" si="5"/>
        <v>5</v>
      </c>
      <c r="F175" s="2">
        <f t="shared" si="6"/>
        <v>0</v>
      </c>
      <c r="J175" s="2">
        <v>0</v>
      </c>
    </row>
    <row r="176" spans="1:10" x14ac:dyDescent="0.25">
      <c r="A176" s="2">
        <v>44730</v>
      </c>
      <c r="D176" s="2">
        <v>44737</v>
      </c>
      <c r="E176">
        <f t="shared" si="5"/>
        <v>6</v>
      </c>
      <c r="F176" s="2">
        <f t="shared" si="6"/>
        <v>44737</v>
      </c>
      <c r="J176" s="2">
        <v>0</v>
      </c>
    </row>
    <row r="177" spans="1:10" x14ac:dyDescent="0.25">
      <c r="A177" s="2">
        <v>44731</v>
      </c>
      <c r="D177" s="2">
        <v>44738</v>
      </c>
      <c r="E177">
        <f t="shared" si="5"/>
        <v>7</v>
      </c>
      <c r="F177" s="2">
        <f t="shared" si="6"/>
        <v>44738</v>
      </c>
      <c r="J177" s="2">
        <v>0</v>
      </c>
    </row>
    <row r="178" spans="1:10" x14ac:dyDescent="0.25">
      <c r="A178" s="2">
        <v>0</v>
      </c>
      <c r="D178" s="2">
        <v>44739</v>
      </c>
      <c r="E178">
        <f t="shared" si="5"/>
        <v>1</v>
      </c>
      <c r="F178" s="2">
        <f t="shared" si="6"/>
        <v>0</v>
      </c>
      <c r="J178" s="2">
        <v>0</v>
      </c>
    </row>
    <row r="179" spans="1:10" x14ac:dyDescent="0.25">
      <c r="A179" s="2">
        <v>0</v>
      </c>
      <c r="D179" s="2">
        <v>44740</v>
      </c>
      <c r="E179">
        <f t="shared" si="5"/>
        <v>2</v>
      </c>
      <c r="F179" s="2">
        <f t="shared" si="6"/>
        <v>0</v>
      </c>
      <c r="J179" s="2">
        <v>0</v>
      </c>
    </row>
    <row r="180" spans="1:10" x14ac:dyDescent="0.25">
      <c r="A180" s="2">
        <v>0</v>
      </c>
      <c r="D180" s="2">
        <v>44741</v>
      </c>
      <c r="E180">
        <f t="shared" si="5"/>
        <v>3</v>
      </c>
      <c r="F180" s="2">
        <f t="shared" si="6"/>
        <v>0</v>
      </c>
      <c r="J180" s="2">
        <v>0</v>
      </c>
    </row>
    <row r="181" spans="1:10" x14ac:dyDescent="0.25">
      <c r="A181" s="2">
        <v>0</v>
      </c>
      <c r="D181" s="2">
        <v>44742</v>
      </c>
      <c r="E181">
        <f t="shared" si="5"/>
        <v>4</v>
      </c>
      <c r="F181" s="2">
        <f t="shared" si="6"/>
        <v>0</v>
      </c>
      <c r="J181" s="2">
        <v>0</v>
      </c>
    </row>
    <row r="182" spans="1:10" x14ac:dyDescent="0.25">
      <c r="A182" s="2">
        <v>0</v>
      </c>
      <c r="D182" s="2">
        <v>44743</v>
      </c>
      <c r="E182">
        <f t="shared" si="5"/>
        <v>5</v>
      </c>
      <c r="F182" s="2">
        <f t="shared" si="6"/>
        <v>0</v>
      </c>
      <c r="J182" s="2">
        <v>0</v>
      </c>
    </row>
    <row r="183" spans="1:10" x14ac:dyDescent="0.25">
      <c r="A183" s="2">
        <v>44737</v>
      </c>
      <c r="D183" s="2">
        <v>44744</v>
      </c>
      <c r="E183">
        <f t="shared" si="5"/>
        <v>6</v>
      </c>
      <c r="F183" s="2">
        <f t="shared" si="6"/>
        <v>44744</v>
      </c>
      <c r="J183" s="2">
        <v>0</v>
      </c>
    </row>
    <row r="184" spans="1:10" x14ac:dyDescent="0.25">
      <c r="A184" s="2">
        <v>44738</v>
      </c>
      <c r="D184" s="2">
        <v>44745</v>
      </c>
      <c r="E184">
        <f t="shared" si="5"/>
        <v>7</v>
      </c>
      <c r="F184" s="2">
        <f t="shared" si="6"/>
        <v>44745</v>
      </c>
      <c r="J184" s="2">
        <v>0</v>
      </c>
    </row>
    <row r="185" spans="1:10" x14ac:dyDescent="0.25">
      <c r="A185" s="2">
        <v>0</v>
      </c>
      <c r="D185" s="2">
        <v>44746</v>
      </c>
      <c r="E185">
        <f t="shared" si="5"/>
        <v>1</v>
      </c>
      <c r="F185" s="2">
        <f t="shared" si="6"/>
        <v>0</v>
      </c>
      <c r="J185" s="2">
        <v>0</v>
      </c>
    </row>
    <row r="186" spans="1:10" x14ac:dyDescent="0.25">
      <c r="A186" s="2">
        <v>0</v>
      </c>
      <c r="D186" s="2">
        <v>44747</v>
      </c>
      <c r="E186">
        <f t="shared" si="5"/>
        <v>2</v>
      </c>
      <c r="F186" s="2">
        <f t="shared" si="6"/>
        <v>0</v>
      </c>
      <c r="J186" s="2">
        <v>0</v>
      </c>
    </row>
    <row r="187" spans="1:10" x14ac:dyDescent="0.25">
      <c r="A187" s="2">
        <v>0</v>
      </c>
      <c r="D187" s="2">
        <v>44748</v>
      </c>
      <c r="E187">
        <f t="shared" si="5"/>
        <v>3</v>
      </c>
      <c r="F187" s="2">
        <f t="shared" si="6"/>
        <v>0</v>
      </c>
      <c r="J187" s="2">
        <v>0</v>
      </c>
    </row>
    <row r="188" spans="1:10" x14ac:dyDescent="0.25">
      <c r="A188" s="2">
        <v>0</v>
      </c>
      <c r="D188" s="2">
        <v>44749</v>
      </c>
      <c r="E188">
        <f t="shared" si="5"/>
        <v>4</v>
      </c>
      <c r="F188" s="2">
        <f t="shared" si="6"/>
        <v>0</v>
      </c>
      <c r="J188" s="2">
        <v>0</v>
      </c>
    </row>
    <row r="189" spans="1:10" x14ac:dyDescent="0.25">
      <c r="A189" s="2">
        <v>0</v>
      </c>
      <c r="D189" s="2">
        <v>44750</v>
      </c>
      <c r="E189">
        <f t="shared" si="5"/>
        <v>5</v>
      </c>
      <c r="F189" s="2">
        <f t="shared" si="6"/>
        <v>0</v>
      </c>
      <c r="J189" s="2">
        <v>0</v>
      </c>
    </row>
    <row r="190" spans="1:10" x14ac:dyDescent="0.25">
      <c r="A190" s="2">
        <v>44744</v>
      </c>
      <c r="D190" s="2">
        <v>44751</v>
      </c>
      <c r="E190">
        <f t="shared" si="5"/>
        <v>6</v>
      </c>
      <c r="F190" s="2">
        <f t="shared" si="6"/>
        <v>44751</v>
      </c>
      <c r="J190" s="2">
        <v>0</v>
      </c>
    </row>
    <row r="191" spans="1:10" x14ac:dyDescent="0.25">
      <c r="A191" s="2">
        <v>44745</v>
      </c>
      <c r="D191" s="2">
        <v>44752</v>
      </c>
      <c r="E191">
        <f t="shared" si="5"/>
        <v>7</v>
      </c>
      <c r="F191" s="2">
        <f t="shared" si="6"/>
        <v>44752</v>
      </c>
      <c r="J191" s="2">
        <v>0</v>
      </c>
    </row>
    <row r="192" spans="1:10" x14ac:dyDescent="0.25">
      <c r="A192" s="2">
        <v>0</v>
      </c>
      <c r="D192" s="2">
        <v>44753</v>
      </c>
      <c r="E192">
        <f t="shared" si="5"/>
        <v>1</v>
      </c>
      <c r="F192" s="2">
        <f t="shared" si="6"/>
        <v>0</v>
      </c>
      <c r="J192" s="2">
        <v>0</v>
      </c>
    </row>
    <row r="193" spans="1:10" x14ac:dyDescent="0.25">
      <c r="A193" s="2">
        <v>0</v>
      </c>
      <c r="D193" s="2">
        <v>44754</v>
      </c>
      <c r="E193">
        <f t="shared" ref="E193:E256" si="7">WEEKDAY(D193,2)</f>
        <v>2</v>
      </c>
      <c r="F193" s="2">
        <f t="shared" ref="F193:F256" si="8">IF(E193&gt;5,D193,0)</f>
        <v>0</v>
      </c>
      <c r="J193" s="2">
        <v>0</v>
      </c>
    </row>
    <row r="194" spans="1:10" x14ac:dyDescent="0.25">
      <c r="A194" s="2">
        <v>0</v>
      </c>
      <c r="D194" s="2">
        <v>44755</v>
      </c>
      <c r="E194">
        <f t="shared" si="7"/>
        <v>3</v>
      </c>
      <c r="F194" s="2">
        <f t="shared" si="8"/>
        <v>0</v>
      </c>
      <c r="J194" s="2">
        <v>0</v>
      </c>
    </row>
    <row r="195" spans="1:10" x14ac:dyDescent="0.25">
      <c r="A195" s="2">
        <v>0</v>
      </c>
      <c r="D195" s="2">
        <v>44756</v>
      </c>
      <c r="E195">
        <f t="shared" si="7"/>
        <v>4</v>
      </c>
      <c r="F195" s="2">
        <f t="shared" si="8"/>
        <v>0</v>
      </c>
      <c r="J195" s="2">
        <v>0</v>
      </c>
    </row>
    <row r="196" spans="1:10" x14ac:dyDescent="0.25">
      <c r="A196" s="2">
        <v>0</v>
      </c>
      <c r="D196" s="2">
        <v>44757</v>
      </c>
      <c r="E196">
        <f t="shared" si="7"/>
        <v>5</v>
      </c>
      <c r="F196" s="2">
        <f t="shared" si="8"/>
        <v>0</v>
      </c>
      <c r="J196" s="2">
        <v>0</v>
      </c>
    </row>
    <row r="197" spans="1:10" x14ac:dyDescent="0.25">
      <c r="A197" s="2">
        <v>44751</v>
      </c>
      <c r="D197" s="2">
        <v>44758</v>
      </c>
      <c r="E197">
        <f t="shared" si="7"/>
        <v>6</v>
      </c>
      <c r="F197" s="2">
        <f t="shared" si="8"/>
        <v>44758</v>
      </c>
      <c r="J197" s="2">
        <v>0</v>
      </c>
    </row>
    <row r="198" spans="1:10" x14ac:dyDescent="0.25">
      <c r="A198" s="2">
        <v>44752</v>
      </c>
      <c r="D198" s="2">
        <v>44759</v>
      </c>
      <c r="E198">
        <f t="shared" si="7"/>
        <v>7</v>
      </c>
      <c r="F198" s="2">
        <f t="shared" si="8"/>
        <v>44759</v>
      </c>
      <c r="J198" s="2">
        <v>0</v>
      </c>
    </row>
    <row r="199" spans="1:10" x14ac:dyDescent="0.25">
      <c r="A199" s="2">
        <v>0</v>
      </c>
      <c r="D199" s="2">
        <v>44760</v>
      </c>
      <c r="E199">
        <f t="shared" si="7"/>
        <v>1</v>
      </c>
      <c r="F199" s="2">
        <f t="shared" si="8"/>
        <v>0</v>
      </c>
      <c r="J199" s="2">
        <v>0</v>
      </c>
    </row>
    <row r="200" spans="1:10" x14ac:dyDescent="0.25">
      <c r="A200" s="2">
        <v>0</v>
      </c>
      <c r="D200" s="2">
        <v>44761</v>
      </c>
      <c r="E200">
        <f t="shared" si="7"/>
        <v>2</v>
      </c>
      <c r="F200" s="2">
        <f t="shared" si="8"/>
        <v>0</v>
      </c>
      <c r="J200" s="2">
        <v>0</v>
      </c>
    </row>
    <row r="201" spans="1:10" x14ac:dyDescent="0.25">
      <c r="A201" s="2">
        <v>0</v>
      </c>
      <c r="D201" s="2">
        <v>44762</v>
      </c>
      <c r="E201">
        <f t="shared" si="7"/>
        <v>3</v>
      </c>
      <c r="F201" s="2">
        <f t="shared" si="8"/>
        <v>0</v>
      </c>
      <c r="J201" s="2">
        <v>0</v>
      </c>
    </row>
    <row r="202" spans="1:10" x14ac:dyDescent="0.25">
      <c r="A202" s="2">
        <v>0</v>
      </c>
      <c r="D202" s="2">
        <v>44763</v>
      </c>
      <c r="E202">
        <f t="shared" si="7"/>
        <v>4</v>
      </c>
      <c r="F202" s="2">
        <f t="shared" si="8"/>
        <v>0</v>
      </c>
      <c r="J202" s="2">
        <v>0</v>
      </c>
    </row>
    <row r="203" spans="1:10" x14ac:dyDescent="0.25">
      <c r="A203" s="2">
        <v>0</v>
      </c>
      <c r="D203" s="2">
        <v>44764</v>
      </c>
      <c r="E203">
        <f t="shared" si="7"/>
        <v>5</v>
      </c>
      <c r="F203" s="2">
        <f t="shared" si="8"/>
        <v>0</v>
      </c>
      <c r="J203" s="2">
        <v>0</v>
      </c>
    </row>
    <row r="204" spans="1:10" x14ac:dyDescent="0.25">
      <c r="A204" s="2">
        <v>44758</v>
      </c>
      <c r="D204" s="2">
        <v>44765</v>
      </c>
      <c r="E204">
        <f t="shared" si="7"/>
        <v>6</v>
      </c>
      <c r="F204" s="2">
        <f t="shared" si="8"/>
        <v>44765</v>
      </c>
      <c r="J204" s="2">
        <v>0</v>
      </c>
    </row>
    <row r="205" spans="1:10" x14ac:dyDescent="0.25">
      <c r="A205" s="2">
        <v>44759</v>
      </c>
      <c r="D205" s="2">
        <v>44766</v>
      </c>
      <c r="E205">
        <f t="shared" si="7"/>
        <v>7</v>
      </c>
      <c r="F205" s="2">
        <f t="shared" si="8"/>
        <v>44766</v>
      </c>
      <c r="J205" s="2">
        <v>0</v>
      </c>
    </row>
    <row r="206" spans="1:10" x14ac:dyDescent="0.25">
      <c r="A206" s="2">
        <v>0</v>
      </c>
      <c r="D206" s="2">
        <v>44767</v>
      </c>
      <c r="E206">
        <f t="shared" si="7"/>
        <v>1</v>
      </c>
      <c r="F206" s="2">
        <f t="shared" si="8"/>
        <v>0</v>
      </c>
      <c r="J206" s="2">
        <v>0</v>
      </c>
    </row>
    <row r="207" spans="1:10" x14ac:dyDescent="0.25">
      <c r="A207" s="2">
        <v>0</v>
      </c>
      <c r="D207" s="2">
        <v>44768</v>
      </c>
      <c r="E207">
        <f t="shared" si="7"/>
        <v>2</v>
      </c>
      <c r="F207" s="2">
        <f t="shared" si="8"/>
        <v>0</v>
      </c>
      <c r="J207" s="2">
        <v>0</v>
      </c>
    </row>
    <row r="208" spans="1:10" x14ac:dyDescent="0.25">
      <c r="A208" s="2">
        <v>0</v>
      </c>
      <c r="D208" s="2">
        <v>44769</v>
      </c>
      <c r="E208">
        <f t="shared" si="7"/>
        <v>3</v>
      </c>
      <c r="F208" s="2">
        <f t="shared" si="8"/>
        <v>0</v>
      </c>
      <c r="J208" s="2">
        <v>0</v>
      </c>
    </row>
    <row r="209" spans="1:10" x14ac:dyDescent="0.25">
      <c r="A209" s="2">
        <v>0</v>
      </c>
      <c r="D209" s="2">
        <v>44770</v>
      </c>
      <c r="E209">
        <f t="shared" si="7"/>
        <v>4</v>
      </c>
      <c r="F209" s="2">
        <f t="shared" si="8"/>
        <v>0</v>
      </c>
      <c r="J209" s="2">
        <v>0</v>
      </c>
    </row>
    <row r="210" spans="1:10" x14ac:dyDescent="0.25">
      <c r="A210" s="2">
        <v>0</v>
      </c>
      <c r="D210" s="2">
        <v>44771</v>
      </c>
      <c r="E210">
        <f t="shared" si="7"/>
        <v>5</v>
      </c>
      <c r="F210" s="2">
        <f t="shared" si="8"/>
        <v>0</v>
      </c>
      <c r="J210" s="2">
        <v>0</v>
      </c>
    </row>
    <row r="211" spans="1:10" x14ac:dyDescent="0.25">
      <c r="A211" s="2">
        <v>44765</v>
      </c>
      <c r="D211" s="2">
        <v>44772</v>
      </c>
      <c r="E211">
        <f t="shared" si="7"/>
        <v>6</v>
      </c>
      <c r="F211" s="2">
        <f t="shared" si="8"/>
        <v>44772</v>
      </c>
      <c r="J211" s="2">
        <v>0</v>
      </c>
    </row>
    <row r="212" spans="1:10" x14ac:dyDescent="0.25">
      <c r="A212" s="2">
        <v>44766</v>
      </c>
      <c r="D212" s="2">
        <v>44773</v>
      </c>
      <c r="E212">
        <f t="shared" si="7"/>
        <v>7</v>
      </c>
      <c r="F212" s="2">
        <f t="shared" si="8"/>
        <v>44773</v>
      </c>
      <c r="J212" s="2">
        <v>0</v>
      </c>
    </row>
    <row r="213" spans="1:10" x14ac:dyDescent="0.25">
      <c r="A213" s="2">
        <v>0</v>
      </c>
      <c r="D213" s="2">
        <v>44774</v>
      </c>
      <c r="E213">
        <f t="shared" si="7"/>
        <v>1</v>
      </c>
      <c r="F213" s="2">
        <f t="shared" si="8"/>
        <v>0</v>
      </c>
      <c r="J213" s="2">
        <v>0</v>
      </c>
    </row>
    <row r="214" spans="1:10" x14ac:dyDescent="0.25">
      <c r="A214" s="2">
        <v>0</v>
      </c>
      <c r="D214" s="2">
        <v>44775</v>
      </c>
      <c r="E214">
        <f t="shared" si="7"/>
        <v>2</v>
      </c>
      <c r="F214" s="2">
        <f t="shared" si="8"/>
        <v>0</v>
      </c>
      <c r="J214" s="2">
        <v>0</v>
      </c>
    </row>
    <row r="215" spans="1:10" x14ac:dyDescent="0.25">
      <c r="A215" s="2">
        <v>0</v>
      </c>
      <c r="D215" s="2">
        <v>44776</v>
      </c>
      <c r="E215">
        <f t="shared" si="7"/>
        <v>3</v>
      </c>
      <c r="F215" s="2">
        <f t="shared" si="8"/>
        <v>0</v>
      </c>
      <c r="J215" s="2">
        <v>0</v>
      </c>
    </row>
    <row r="216" spans="1:10" x14ac:dyDescent="0.25">
      <c r="A216" s="2">
        <v>0</v>
      </c>
      <c r="D216" s="2">
        <v>44777</v>
      </c>
      <c r="E216">
        <f t="shared" si="7"/>
        <v>4</v>
      </c>
      <c r="F216" s="2">
        <f t="shared" si="8"/>
        <v>0</v>
      </c>
      <c r="J216" s="2">
        <v>0</v>
      </c>
    </row>
    <row r="217" spans="1:10" x14ac:dyDescent="0.25">
      <c r="A217" s="2">
        <v>0</v>
      </c>
      <c r="D217" s="2">
        <v>44778</v>
      </c>
      <c r="E217">
        <f t="shared" si="7"/>
        <v>5</v>
      </c>
      <c r="F217" s="2">
        <f t="shared" si="8"/>
        <v>0</v>
      </c>
      <c r="J217" s="2">
        <v>0</v>
      </c>
    </row>
    <row r="218" spans="1:10" x14ac:dyDescent="0.25">
      <c r="A218" s="2">
        <v>44772</v>
      </c>
      <c r="D218" s="2">
        <v>44779</v>
      </c>
      <c r="E218">
        <f t="shared" si="7"/>
        <v>6</v>
      </c>
      <c r="F218" s="2">
        <f t="shared" si="8"/>
        <v>44779</v>
      </c>
      <c r="J218" s="2">
        <v>0</v>
      </c>
    </row>
    <row r="219" spans="1:10" x14ac:dyDescent="0.25">
      <c r="A219" s="2">
        <v>44773</v>
      </c>
      <c r="D219" s="2">
        <v>44780</v>
      </c>
      <c r="E219">
        <f t="shared" si="7"/>
        <v>7</v>
      </c>
      <c r="F219" s="2">
        <f t="shared" si="8"/>
        <v>44780</v>
      </c>
      <c r="J219" s="2">
        <v>0</v>
      </c>
    </row>
    <row r="220" spans="1:10" x14ac:dyDescent="0.25">
      <c r="A220" s="2">
        <v>0</v>
      </c>
      <c r="D220" s="2">
        <v>44781</v>
      </c>
      <c r="E220">
        <f t="shared" si="7"/>
        <v>1</v>
      </c>
      <c r="F220" s="2">
        <f t="shared" si="8"/>
        <v>0</v>
      </c>
      <c r="J220" s="2">
        <v>0</v>
      </c>
    </row>
    <row r="221" spans="1:10" x14ac:dyDescent="0.25">
      <c r="A221" s="2">
        <v>0</v>
      </c>
      <c r="D221" s="2">
        <v>44782</v>
      </c>
      <c r="E221">
        <f t="shared" si="7"/>
        <v>2</v>
      </c>
      <c r="F221" s="2">
        <f t="shared" si="8"/>
        <v>0</v>
      </c>
      <c r="J221" s="2">
        <v>0</v>
      </c>
    </row>
    <row r="222" spans="1:10" x14ac:dyDescent="0.25">
      <c r="A222" s="2">
        <v>0</v>
      </c>
      <c r="D222" s="2">
        <v>44783</v>
      </c>
      <c r="E222">
        <f t="shared" si="7"/>
        <v>3</v>
      </c>
      <c r="F222" s="2">
        <f t="shared" si="8"/>
        <v>0</v>
      </c>
      <c r="J222" s="2">
        <v>0</v>
      </c>
    </row>
    <row r="223" spans="1:10" x14ac:dyDescent="0.25">
      <c r="A223" s="2">
        <v>0</v>
      </c>
      <c r="D223" s="2">
        <v>44784</v>
      </c>
      <c r="E223">
        <f t="shared" si="7"/>
        <v>4</v>
      </c>
      <c r="F223" s="2">
        <f t="shared" si="8"/>
        <v>0</v>
      </c>
      <c r="J223" s="2">
        <v>0</v>
      </c>
    </row>
    <row r="224" spans="1:10" x14ac:dyDescent="0.25">
      <c r="A224" s="2">
        <v>0</v>
      </c>
      <c r="D224" s="2">
        <v>44785</v>
      </c>
      <c r="E224">
        <f t="shared" si="7"/>
        <v>5</v>
      </c>
      <c r="F224" s="2">
        <f t="shared" si="8"/>
        <v>0</v>
      </c>
      <c r="J224" s="2">
        <v>0</v>
      </c>
    </row>
    <row r="225" spans="1:10" x14ac:dyDescent="0.25">
      <c r="A225" s="2">
        <v>44779</v>
      </c>
      <c r="D225" s="2">
        <v>44786</v>
      </c>
      <c r="E225">
        <f t="shared" si="7"/>
        <v>6</v>
      </c>
      <c r="F225" s="2">
        <f t="shared" si="8"/>
        <v>44786</v>
      </c>
      <c r="J225" s="2">
        <v>0</v>
      </c>
    </row>
    <row r="226" spans="1:10" x14ac:dyDescent="0.25">
      <c r="A226" s="2">
        <v>44780</v>
      </c>
      <c r="D226" s="2">
        <v>44787</v>
      </c>
      <c r="E226">
        <f t="shared" si="7"/>
        <v>7</v>
      </c>
      <c r="F226" s="2">
        <f t="shared" si="8"/>
        <v>44787</v>
      </c>
      <c r="J226" s="2">
        <v>0</v>
      </c>
    </row>
    <row r="227" spans="1:10" x14ac:dyDescent="0.25">
      <c r="A227" s="2">
        <v>0</v>
      </c>
      <c r="D227" s="2">
        <v>44788</v>
      </c>
      <c r="E227">
        <f t="shared" si="7"/>
        <v>1</v>
      </c>
      <c r="F227" s="2">
        <f t="shared" si="8"/>
        <v>0</v>
      </c>
      <c r="J227" s="2">
        <v>0</v>
      </c>
    </row>
    <row r="228" spans="1:10" x14ac:dyDescent="0.25">
      <c r="A228" s="2">
        <v>0</v>
      </c>
      <c r="D228" s="2">
        <v>44789</v>
      </c>
      <c r="E228">
        <f t="shared" si="7"/>
        <v>2</v>
      </c>
      <c r="F228" s="2">
        <f t="shared" si="8"/>
        <v>0</v>
      </c>
      <c r="J228" s="2">
        <v>0</v>
      </c>
    </row>
    <row r="229" spans="1:10" x14ac:dyDescent="0.25">
      <c r="A229" s="2">
        <v>0</v>
      </c>
      <c r="D229" s="2">
        <v>44790</v>
      </c>
      <c r="E229">
        <f t="shared" si="7"/>
        <v>3</v>
      </c>
      <c r="F229" s="2">
        <f t="shared" si="8"/>
        <v>0</v>
      </c>
      <c r="J229" s="2">
        <v>0</v>
      </c>
    </row>
    <row r="230" spans="1:10" x14ac:dyDescent="0.25">
      <c r="A230" s="2">
        <v>0</v>
      </c>
      <c r="D230" s="2">
        <v>44791</v>
      </c>
      <c r="E230">
        <f t="shared" si="7"/>
        <v>4</v>
      </c>
      <c r="F230" s="2">
        <f t="shared" si="8"/>
        <v>0</v>
      </c>
      <c r="J230" s="2">
        <v>0</v>
      </c>
    </row>
    <row r="231" spans="1:10" x14ac:dyDescent="0.25">
      <c r="A231" s="2">
        <v>0</v>
      </c>
      <c r="D231" s="2">
        <v>44792</v>
      </c>
      <c r="E231">
        <f t="shared" si="7"/>
        <v>5</v>
      </c>
      <c r="F231" s="2">
        <f t="shared" si="8"/>
        <v>0</v>
      </c>
      <c r="J231" s="2">
        <v>0</v>
      </c>
    </row>
    <row r="232" spans="1:10" x14ac:dyDescent="0.25">
      <c r="A232" s="2">
        <v>44786</v>
      </c>
      <c r="D232" s="2">
        <v>44793</v>
      </c>
      <c r="E232">
        <f t="shared" si="7"/>
        <v>6</v>
      </c>
      <c r="F232" s="2">
        <f t="shared" si="8"/>
        <v>44793</v>
      </c>
      <c r="J232" s="2">
        <v>0</v>
      </c>
    </row>
    <row r="233" spans="1:10" x14ac:dyDescent="0.25">
      <c r="A233" s="2">
        <v>44787</v>
      </c>
      <c r="D233" s="2">
        <v>44794</v>
      </c>
      <c r="E233">
        <f t="shared" si="7"/>
        <v>7</v>
      </c>
      <c r="F233" s="2">
        <f t="shared" si="8"/>
        <v>44794</v>
      </c>
      <c r="J233" s="2">
        <v>0</v>
      </c>
    </row>
    <row r="234" spans="1:10" x14ac:dyDescent="0.25">
      <c r="A234" s="2">
        <v>0</v>
      </c>
      <c r="D234" s="2">
        <v>44795</v>
      </c>
      <c r="E234">
        <f t="shared" si="7"/>
        <v>1</v>
      </c>
      <c r="F234" s="2">
        <f t="shared" si="8"/>
        <v>0</v>
      </c>
      <c r="J234" s="2">
        <v>0</v>
      </c>
    </row>
    <row r="235" spans="1:10" x14ac:dyDescent="0.25">
      <c r="A235" s="2">
        <v>0</v>
      </c>
      <c r="D235" s="2">
        <v>44796</v>
      </c>
      <c r="E235">
        <f t="shared" si="7"/>
        <v>2</v>
      </c>
      <c r="F235" s="2">
        <f t="shared" si="8"/>
        <v>0</v>
      </c>
      <c r="J235" s="2">
        <v>0</v>
      </c>
    </row>
    <row r="236" spans="1:10" x14ac:dyDescent="0.25">
      <c r="A236" s="2">
        <v>0</v>
      </c>
      <c r="D236" s="2">
        <v>44797</v>
      </c>
      <c r="E236">
        <f t="shared" si="7"/>
        <v>3</v>
      </c>
      <c r="F236" s="2">
        <f t="shared" si="8"/>
        <v>0</v>
      </c>
      <c r="J236" s="2">
        <v>0</v>
      </c>
    </row>
    <row r="237" spans="1:10" x14ac:dyDescent="0.25">
      <c r="A237" s="2">
        <v>0</v>
      </c>
      <c r="D237" s="2">
        <v>44798</v>
      </c>
      <c r="E237">
        <f t="shared" si="7"/>
        <v>4</v>
      </c>
      <c r="F237" s="2">
        <f t="shared" si="8"/>
        <v>0</v>
      </c>
      <c r="J237" s="2">
        <v>0</v>
      </c>
    </row>
    <row r="238" spans="1:10" x14ac:dyDescent="0.25">
      <c r="A238" s="2">
        <v>0</v>
      </c>
      <c r="D238" s="2">
        <v>44799</v>
      </c>
      <c r="E238">
        <f t="shared" si="7"/>
        <v>5</v>
      </c>
      <c r="F238" s="2">
        <f t="shared" si="8"/>
        <v>0</v>
      </c>
      <c r="J238" s="2">
        <v>0</v>
      </c>
    </row>
    <row r="239" spans="1:10" x14ac:dyDescent="0.25">
      <c r="A239" s="2">
        <v>44793</v>
      </c>
      <c r="D239" s="2">
        <v>44800</v>
      </c>
      <c r="E239">
        <f t="shared" si="7"/>
        <v>6</v>
      </c>
      <c r="F239" s="2">
        <f t="shared" si="8"/>
        <v>44800</v>
      </c>
      <c r="J239" s="2">
        <v>0</v>
      </c>
    </row>
    <row r="240" spans="1:10" x14ac:dyDescent="0.25">
      <c r="A240" s="2">
        <v>44794</v>
      </c>
      <c r="D240" s="2">
        <v>44801</v>
      </c>
      <c r="E240">
        <f t="shared" si="7"/>
        <v>7</v>
      </c>
      <c r="F240" s="2">
        <f t="shared" si="8"/>
        <v>44801</v>
      </c>
      <c r="J240" s="2">
        <v>0</v>
      </c>
    </row>
    <row r="241" spans="1:10" x14ac:dyDescent="0.25">
      <c r="A241" s="2">
        <v>0</v>
      </c>
      <c r="D241" s="2">
        <v>44802</v>
      </c>
      <c r="E241">
        <f t="shared" si="7"/>
        <v>1</v>
      </c>
      <c r="F241" s="2">
        <f t="shared" si="8"/>
        <v>0</v>
      </c>
      <c r="J241" s="2">
        <v>0</v>
      </c>
    </row>
    <row r="242" spans="1:10" x14ac:dyDescent="0.25">
      <c r="A242" s="2">
        <v>0</v>
      </c>
      <c r="D242" s="2">
        <v>44803</v>
      </c>
      <c r="E242">
        <f t="shared" si="7"/>
        <v>2</v>
      </c>
      <c r="F242" s="2">
        <f t="shared" si="8"/>
        <v>0</v>
      </c>
      <c r="J242" s="2">
        <v>0</v>
      </c>
    </row>
    <row r="243" spans="1:10" x14ac:dyDescent="0.25">
      <c r="A243" s="2">
        <v>0</v>
      </c>
      <c r="D243" s="2">
        <v>44804</v>
      </c>
      <c r="E243">
        <f t="shared" si="7"/>
        <v>3</v>
      </c>
      <c r="F243" s="2">
        <f t="shared" si="8"/>
        <v>0</v>
      </c>
      <c r="J243" s="2">
        <v>0</v>
      </c>
    </row>
    <row r="244" spans="1:10" x14ac:dyDescent="0.25">
      <c r="A244" s="2">
        <v>0</v>
      </c>
      <c r="D244" s="2">
        <v>44805</v>
      </c>
      <c r="E244">
        <f t="shared" si="7"/>
        <v>4</v>
      </c>
      <c r="F244" s="2">
        <f t="shared" si="8"/>
        <v>0</v>
      </c>
      <c r="J244" s="2">
        <v>0</v>
      </c>
    </row>
    <row r="245" spans="1:10" x14ac:dyDescent="0.25">
      <c r="A245" s="2">
        <v>0</v>
      </c>
      <c r="D245" s="2">
        <v>44806</v>
      </c>
      <c r="E245">
        <f t="shared" si="7"/>
        <v>5</v>
      </c>
      <c r="F245" s="2">
        <f t="shared" si="8"/>
        <v>0</v>
      </c>
      <c r="J245" s="2">
        <v>0</v>
      </c>
    </row>
    <row r="246" spans="1:10" x14ac:dyDescent="0.25">
      <c r="A246" s="2">
        <v>44800</v>
      </c>
      <c r="D246" s="2">
        <v>44807</v>
      </c>
      <c r="E246">
        <f t="shared" si="7"/>
        <v>6</v>
      </c>
      <c r="F246" s="2">
        <f t="shared" si="8"/>
        <v>44807</v>
      </c>
      <c r="J246" s="2">
        <v>0</v>
      </c>
    </row>
    <row r="247" spans="1:10" x14ac:dyDescent="0.25">
      <c r="A247" s="2">
        <v>44801</v>
      </c>
      <c r="D247" s="2">
        <v>44808</v>
      </c>
      <c r="E247">
        <f t="shared" si="7"/>
        <v>7</v>
      </c>
      <c r="F247" s="2">
        <f t="shared" si="8"/>
        <v>44808</v>
      </c>
      <c r="J247" s="2">
        <v>0</v>
      </c>
    </row>
    <row r="248" spans="1:10" x14ac:dyDescent="0.25">
      <c r="A248" s="2">
        <v>0</v>
      </c>
      <c r="D248" s="2">
        <v>44809</v>
      </c>
      <c r="E248">
        <f t="shared" si="7"/>
        <v>1</v>
      </c>
      <c r="F248" s="2">
        <f t="shared" si="8"/>
        <v>0</v>
      </c>
      <c r="J248" s="2">
        <v>0</v>
      </c>
    </row>
    <row r="249" spans="1:10" x14ac:dyDescent="0.25">
      <c r="A249" s="2">
        <v>0</v>
      </c>
      <c r="D249" s="2">
        <v>44810</v>
      </c>
      <c r="E249">
        <f t="shared" si="7"/>
        <v>2</v>
      </c>
      <c r="F249" s="2">
        <f t="shared" si="8"/>
        <v>0</v>
      </c>
      <c r="J249" s="2">
        <v>0</v>
      </c>
    </row>
    <row r="250" spans="1:10" x14ac:dyDescent="0.25">
      <c r="A250" s="2">
        <v>0</v>
      </c>
      <c r="D250" s="2">
        <v>44811</v>
      </c>
      <c r="E250">
        <f t="shared" si="7"/>
        <v>3</v>
      </c>
      <c r="F250" s="2">
        <f t="shared" si="8"/>
        <v>0</v>
      </c>
      <c r="J250" s="2">
        <v>0</v>
      </c>
    </row>
    <row r="251" spans="1:10" x14ac:dyDescent="0.25">
      <c r="A251" s="2">
        <v>0</v>
      </c>
      <c r="D251" s="2">
        <v>44812</v>
      </c>
      <c r="E251">
        <f t="shared" si="7"/>
        <v>4</v>
      </c>
      <c r="F251" s="2">
        <f t="shared" si="8"/>
        <v>0</v>
      </c>
      <c r="J251" s="2">
        <v>0</v>
      </c>
    </row>
    <row r="252" spans="1:10" x14ac:dyDescent="0.25">
      <c r="A252" s="2">
        <v>0</v>
      </c>
      <c r="D252" s="2">
        <v>44813</v>
      </c>
      <c r="E252">
        <f t="shared" si="7"/>
        <v>5</v>
      </c>
      <c r="F252" s="2">
        <f t="shared" si="8"/>
        <v>0</v>
      </c>
      <c r="J252" s="2">
        <v>0</v>
      </c>
    </row>
    <row r="253" spans="1:10" x14ac:dyDescent="0.25">
      <c r="A253" s="2">
        <v>44807</v>
      </c>
      <c r="D253" s="2">
        <v>44814</v>
      </c>
      <c r="E253">
        <f t="shared" si="7"/>
        <v>6</v>
      </c>
      <c r="F253" s="2">
        <f t="shared" si="8"/>
        <v>44814</v>
      </c>
      <c r="J253" s="2">
        <v>0</v>
      </c>
    </row>
    <row r="254" spans="1:10" x14ac:dyDescent="0.25">
      <c r="A254" s="2">
        <v>44808</v>
      </c>
      <c r="D254" s="2">
        <v>44815</v>
      </c>
      <c r="E254">
        <f t="shared" si="7"/>
        <v>7</v>
      </c>
      <c r="F254" s="2">
        <f t="shared" si="8"/>
        <v>44815</v>
      </c>
      <c r="J254" s="2">
        <v>0</v>
      </c>
    </row>
    <row r="255" spans="1:10" x14ac:dyDescent="0.25">
      <c r="A255" s="2">
        <v>0</v>
      </c>
      <c r="D255" s="2">
        <v>44816</v>
      </c>
      <c r="E255">
        <f t="shared" si="7"/>
        <v>1</v>
      </c>
      <c r="F255" s="2">
        <f t="shared" si="8"/>
        <v>0</v>
      </c>
      <c r="J255" s="2">
        <v>0</v>
      </c>
    </row>
    <row r="256" spans="1:10" x14ac:dyDescent="0.25">
      <c r="A256" s="2">
        <v>0</v>
      </c>
      <c r="D256" s="2">
        <v>44817</v>
      </c>
      <c r="E256">
        <f t="shared" si="7"/>
        <v>2</v>
      </c>
      <c r="F256" s="2">
        <f t="shared" si="8"/>
        <v>0</v>
      </c>
      <c r="J256" s="2">
        <v>0</v>
      </c>
    </row>
    <row r="257" spans="1:17" x14ac:dyDescent="0.25">
      <c r="A257" s="2">
        <v>0</v>
      </c>
      <c r="D257" s="2">
        <v>44818</v>
      </c>
      <c r="E257">
        <f t="shared" ref="E257:E320" si="9">WEEKDAY(D257,2)</f>
        <v>3</v>
      </c>
      <c r="F257" s="2">
        <f t="shared" ref="F257:F320" si="10">IF(E257&gt;5,D257,0)</f>
        <v>0</v>
      </c>
      <c r="J257" s="2">
        <v>0</v>
      </c>
    </row>
    <row r="258" spans="1:17" x14ac:dyDescent="0.25">
      <c r="A258" s="2">
        <v>0</v>
      </c>
      <c r="D258" s="2">
        <v>44819</v>
      </c>
      <c r="E258">
        <f t="shared" si="9"/>
        <v>4</v>
      </c>
      <c r="F258" s="2">
        <f t="shared" si="10"/>
        <v>0</v>
      </c>
      <c r="J258" s="2">
        <v>0</v>
      </c>
    </row>
    <row r="259" spans="1:17" x14ac:dyDescent="0.25">
      <c r="A259" s="2">
        <v>0</v>
      </c>
      <c r="D259" s="2">
        <v>44820</v>
      </c>
      <c r="E259">
        <f t="shared" si="9"/>
        <v>5</v>
      </c>
      <c r="F259" s="2">
        <f t="shared" si="10"/>
        <v>0</v>
      </c>
      <c r="J259" s="2">
        <v>0</v>
      </c>
    </row>
    <row r="260" spans="1:17" x14ac:dyDescent="0.25">
      <c r="A260" s="2">
        <v>44814</v>
      </c>
      <c r="D260" s="2">
        <v>44821</v>
      </c>
      <c r="E260">
        <f t="shared" si="9"/>
        <v>6</v>
      </c>
      <c r="F260" s="2">
        <f t="shared" si="10"/>
        <v>44821</v>
      </c>
      <c r="J260" s="2">
        <v>0</v>
      </c>
    </row>
    <row r="261" spans="1:17" x14ac:dyDescent="0.25">
      <c r="A261" s="2">
        <v>44815</v>
      </c>
      <c r="D261" s="2">
        <v>44822</v>
      </c>
      <c r="E261">
        <f t="shared" si="9"/>
        <v>7</v>
      </c>
      <c r="F261" s="2">
        <f t="shared" si="10"/>
        <v>44822</v>
      </c>
      <c r="J261" s="2">
        <v>0</v>
      </c>
    </row>
    <row r="262" spans="1:17" x14ac:dyDescent="0.25">
      <c r="A262" s="2">
        <v>0</v>
      </c>
      <c r="D262" s="2">
        <v>44823</v>
      </c>
      <c r="E262">
        <f t="shared" si="9"/>
        <v>1</v>
      </c>
      <c r="F262" s="2">
        <f t="shared" si="10"/>
        <v>0</v>
      </c>
      <c r="J262" s="2">
        <v>0</v>
      </c>
    </row>
    <row r="263" spans="1:17" x14ac:dyDescent="0.25">
      <c r="A263" s="2">
        <v>0</v>
      </c>
      <c r="D263" s="2">
        <v>44824</v>
      </c>
      <c r="E263">
        <f t="shared" si="9"/>
        <v>2</v>
      </c>
      <c r="F263" s="2">
        <f t="shared" si="10"/>
        <v>0</v>
      </c>
      <c r="J263" s="2">
        <v>0</v>
      </c>
    </row>
    <row r="264" spans="1:17" x14ac:dyDescent="0.25">
      <c r="A264" s="2">
        <v>0</v>
      </c>
      <c r="D264" s="2">
        <v>44825</v>
      </c>
      <c r="E264">
        <f t="shared" si="9"/>
        <v>3</v>
      </c>
      <c r="F264" s="2">
        <f t="shared" si="10"/>
        <v>0</v>
      </c>
      <c r="J264" s="2">
        <v>0</v>
      </c>
    </row>
    <row r="265" spans="1:17" x14ac:dyDescent="0.25">
      <c r="A265" s="2">
        <v>0</v>
      </c>
      <c r="D265" s="2">
        <v>44826</v>
      </c>
      <c r="E265">
        <f t="shared" si="9"/>
        <v>4</v>
      </c>
      <c r="F265" s="2">
        <f t="shared" si="10"/>
        <v>0</v>
      </c>
      <c r="J265" s="2">
        <v>0</v>
      </c>
    </row>
    <row r="266" spans="1:17" x14ac:dyDescent="0.25">
      <c r="A266" s="2">
        <v>0</v>
      </c>
      <c r="D266" s="2">
        <v>44827</v>
      </c>
      <c r="E266">
        <f t="shared" si="9"/>
        <v>5</v>
      </c>
      <c r="F266" s="2">
        <f t="shared" si="10"/>
        <v>0</v>
      </c>
      <c r="J266" s="2">
        <v>0</v>
      </c>
    </row>
    <row r="267" spans="1:17" x14ac:dyDescent="0.25">
      <c r="A267" s="2">
        <v>44821</v>
      </c>
      <c r="D267" s="2">
        <v>44828</v>
      </c>
      <c r="E267">
        <f t="shared" si="9"/>
        <v>6</v>
      </c>
      <c r="F267" s="2">
        <f t="shared" si="10"/>
        <v>44828</v>
      </c>
      <c r="J267" s="2">
        <v>0</v>
      </c>
    </row>
    <row r="268" spans="1:17" x14ac:dyDescent="0.25">
      <c r="A268" s="2">
        <v>44822</v>
      </c>
      <c r="D268" s="2">
        <v>44829</v>
      </c>
      <c r="E268">
        <f t="shared" si="9"/>
        <v>7</v>
      </c>
      <c r="F268" s="2">
        <f t="shared" si="10"/>
        <v>44829</v>
      </c>
      <c r="J268" s="2">
        <v>44562</v>
      </c>
      <c r="Q268" t="s">
        <v>16</v>
      </c>
    </row>
    <row r="269" spans="1:17" x14ac:dyDescent="0.25">
      <c r="A269" s="2">
        <v>0</v>
      </c>
      <c r="D269" s="2">
        <v>44830</v>
      </c>
      <c r="E269">
        <f t="shared" si="9"/>
        <v>1</v>
      </c>
      <c r="F269" s="2">
        <f t="shared" si="10"/>
        <v>0</v>
      </c>
      <c r="J269" s="2">
        <v>44563</v>
      </c>
    </row>
    <row r="270" spans="1:17" x14ac:dyDescent="0.25">
      <c r="A270" s="2">
        <v>0</v>
      </c>
      <c r="D270" s="2">
        <v>44831</v>
      </c>
      <c r="E270">
        <f t="shared" si="9"/>
        <v>2</v>
      </c>
      <c r="F270" s="2">
        <f t="shared" si="10"/>
        <v>0</v>
      </c>
      <c r="J270" s="2">
        <v>44569</v>
      </c>
    </row>
    <row r="271" spans="1:17" x14ac:dyDescent="0.25">
      <c r="A271" s="2">
        <v>0</v>
      </c>
      <c r="D271" s="2">
        <v>44832</v>
      </c>
      <c r="E271">
        <f t="shared" si="9"/>
        <v>3</v>
      </c>
      <c r="F271" s="2">
        <f t="shared" si="10"/>
        <v>0</v>
      </c>
      <c r="J271" s="2">
        <v>44570</v>
      </c>
    </row>
    <row r="272" spans="1:17" x14ac:dyDescent="0.25">
      <c r="A272" s="2">
        <v>0</v>
      </c>
      <c r="D272" s="2">
        <v>44833</v>
      </c>
      <c r="E272">
        <f t="shared" si="9"/>
        <v>4</v>
      </c>
      <c r="F272" s="2">
        <f t="shared" si="10"/>
        <v>0</v>
      </c>
      <c r="J272" s="2">
        <v>44576</v>
      </c>
    </row>
    <row r="273" spans="1:10" x14ac:dyDescent="0.25">
      <c r="A273" s="2">
        <v>0</v>
      </c>
      <c r="D273" s="2">
        <v>44834</v>
      </c>
      <c r="E273">
        <f t="shared" si="9"/>
        <v>5</v>
      </c>
      <c r="F273" s="2">
        <f t="shared" si="10"/>
        <v>0</v>
      </c>
      <c r="J273" s="2">
        <v>44577</v>
      </c>
    </row>
    <row r="274" spans="1:10" x14ac:dyDescent="0.25">
      <c r="A274" s="2">
        <v>44828</v>
      </c>
      <c r="D274" s="2">
        <v>44835</v>
      </c>
      <c r="E274">
        <f t="shared" si="9"/>
        <v>6</v>
      </c>
      <c r="F274" s="2">
        <f t="shared" si="10"/>
        <v>44835</v>
      </c>
      <c r="J274" s="2">
        <v>44583</v>
      </c>
    </row>
    <row r="275" spans="1:10" x14ac:dyDescent="0.25">
      <c r="A275" s="2">
        <v>44829</v>
      </c>
      <c r="D275" s="2">
        <v>44836</v>
      </c>
      <c r="E275">
        <f t="shared" si="9"/>
        <v>7</v>
      </c>
      <c r="F275" s="2">
        <f t="shared" si="10"/>
        <v>44836</v>
      </c>
      <c r="J275" s="2">
        <v>44584</v>
      </c>
    </row>
    <row r="276" spans="1:10" x14ac:dyDescent="0.25">
      <c r="A276" s="2">
        <v>0</v>
      </c>
      <c r="D276" s="2">
        <v>44837</v>
      </c>
      <c r="E276">
        <f t="shared" si="9"/>
        <v>1</v>
      </c>
      <c r="F276" s="2">
        <f t="shared" si="10"/>
        <v>0</v>
      </c>
      <c r="J276" s="2">
        <v>44590</v>
      </c>
    </row>
    <row r="277" spans="1:10" x14ac:dyDescent="0.25">
      <c r="A277" s="2">
        <v>0</v>
      </c>
      <c r="D277" s="2">
        <v>44838</v>
      </c>
      <c r="E277">
        <f t="shared" si="9"/>
        <v>2</v>
      </c>
      <c r="F277" s="2">
        <f t="shared" si="10"/>
        <v>0</v>
      </c>
      <c r="J277" s="2">
        <v>44591</v>
      </c>
    </row>
    <row r="278" spans="1:10" x14ac:dyDescent="0.25">
      <c r="A278" s="2">
        <v>0</v>
      </c>
      <c r="D278" s="2">
        <v>44839</v>
      </c>
      <c r="E278">
        <f t="shared" si="9"/>
        <v>3</v>
      </c>
      <c r="F278" s="2">
        <f t="shared" si="10"/>
        <v>0</v>
      </c>
      <c r="J278" s="2">
        <v>44597</v>
      </c>
    </row>
    <row r="279" spans="1:10" x14ac:dyDescent="0.25">
      <c r="A279" s="2">
        <v>0</v>
      </c>
      <c r="D279" s="2">
        <v>44840</v>
      </c>
      <c r="E279">
        <f t="shared" si="9"/>
        <v>4</v>
      </c>
      <c r="F279" s="2">
        <f t="shared" si="10"/>
        <v>0</v>
      </c>
      <c r="J279" s="2">
        <v>44598</v>
      </c>
    </row>
    <row r="280" spans="1:10" x14ac:dyDescent="0.25">
      <c r="A280" s="2">
        <v>0</v>
      </c>
      <c r="D280" s="2">
        <v>44841</v>
      </c>
      <c r="E280">
        <f t="shared" si="9"/>
        <v>5</v>
      </c>
      <c r="F280" s="2">
        <f t="shared" si="10"/>
        <v>0</v>
      </c>
      <c r="J280" s="2">
        <v>44604</v>
      </c>
    </row>
    <row r="281" spans="1:10" x14ac:dyDescent="0.25">
      <c r="A281" s="2">
        <v>44835</v>
      </c>
      <c r="D281" s="2">
        <v>44842</v>
      </c>
      <c r="E281">
        <f t="shared" si="9"/>
        <v>6</v>
      </c>
      <c r="F281" s="2">
        <f t="shared" si="10"/>
        <v>44842</v>
      </c>
      <c r="J281" s="2">
        <v>44605</v>
      </c>
    </row>
    <row r="282" spans="1:10" x14ac:dyDescent="0.25">
      <c r="A282" s="2">
        <v>44836</v>
      </c>
      <c r="D282" s="2">
        <v>44843</v>
      </c>
      <c r="E282">
        <f t="shared" si="9"/>
        <v>7</v>
      </c>
      <c r="F282" s="2">
        <f t="shared" si="10"/>
        <v>44843</v>
      </c>
      <c r="J282" s="2">
        <v>44611</v>
      </c>
    </row>
    <row r="283" spans="1:10" x14ac:dyDescent="0.25">
      <c r="A283" s="2">
        <v>0</v>
      </c>
      <c r="D283" s="2">
        <v>44844</v>
      </c>
      <c r="E283">
        <f t="shared" si="9"/>
        <v>1</v>
      </c>
      <c r="F283" s="2">
        <f t="shared" si="10"/>
        <v>0</v>
      </c>
      <c r="J283" s="2">
        <v>44612</v>
      </c>
    </row>
    <row r="284" spans="1:10" x14ac:dyDescent="0.25">
      <c r="A284" s="2">
        <v>0</v>
      </c>
      <c r="D284" s="2">
        <v>44845</v>
      </c>
      <c r="E284">
        <f t="shared" si="9"/>
        <v>2</v>
      </c>
      <c r="F284" s="2">
        <f t="shared" si="10"/>
        <v>0</v>
      </c>
      <c r="J284" s="2">
        <v>44618</v>
      </c>
    </row>
    <row r="285" spans="1:10" x14ac:dyDescent="0.25">
      <c r="A285" s="2">
        <v>0</v>
      </c>
      <c r="D285" s="2">
        <v>44846</v>
      </c>
      <c r="E285">
        <f t="shared" si="9"/>
        <v>3</v>
      </c>
      <c r="F285" s="2">
        <f t="shared" si="10"/>
        <v>0</v>
      </c>
      <c r="J285" s="2">
        <v>44619</v>
      </c>
    </row>
    <row r="286" spans="1:10" x14ac:dyDescent="0.25">
      <c r="A286" s="2">
        <v>0</v>
      </c>
      <c r="D286" s="2">
        <v>44847</v>
      </c>
      <c r="E286">
        <f t="shared" si="9"/>
        <v>4</v>
      </c>
      <c r="F286" s="2">
        <f t="shared" si="10"/>
        <v>0</v>
      </c>
      <c r="J286" s="2">
        <v>44625</v>
      </c>
    </row>
    <row r="287" spans="1:10" x14ac:dyDescent="0.25">
      <c r="A287" s="2">
        <v>0</v>
      </c>
      <c r="D287" s="2">
        <v>44848</v>
      </c>
      <c r="E287">
        <f t="shared" si="9"/>
        <v>5</v>
      </c>
      <c r="F287" s="2">
        <f t="shared" si="10"/>
        <v>0</v>
      </c>
      <c r="J287" s="2">
        <v>44626</v>
      </c>
    </row>
    <row r="288" spans="1:10" x14ac:dyDescent="0.25">
      <c r="A288" s="2">
        <v>44842</v>
      </c>
      <c r="D288" s="2">
        <v>44849</v>
      </c>
      <c r="E288">
        <f t="shared" si="9"/>
        <v>6</v>
      </c>
      <c r="F288" s="2">
        <f t="shared" si="10"/>
        <v>44849</v>
      </c>
      <c r="J288" s="2">
        <v>44632</v>
      </c>
    </row>
    <row r="289" spans="1:10" x14ac:dyDescent="0.25">
      <c r="A289" s="2">
        <v>44843</v>
      </c>
      <c r="D289" s="2">
        <v>44850</v>
      </c>
      <c r="E289">
        <f t="shared" si="9"/>
        <v>7</v>
      </c>
      <c r="F289" s="2">
        <f t="shared" si="10"/>
        <v>44850</v>
      </c>
      <c r="J289" s="2">
        <v>44633</v>
      </c>
    </row>
    <row r="290" spans="1:10" x14ac:dyDescent="0.25">
      <c r="A290" s="2">
        <v>0</v>
      </c>
      <c r="D290" s="2">
        <v>44851</v>
      </c>
      <c r="E290">
        <f t="shared" si="9"/>
        <v>1</v>
      </c>
      <c r="F290" s="2">
        <f t="shared" si="10"/>
        <v>0</v>
      </c>
      <c r="J290" s="2">
        <v>44639</v>
      </c>
    </row>
    <row r="291" spans="1:10" x14ac:dyDescent="0.25">
      <c r="A291" s="2">
        <v>0</v>
      </c>
      <c r="D291" s="2">
        <v>44852</v>
      </c>
      <c r="E291">
        <f t="shared" si="9"/>
        <v>2</v>
      </c>
      <c r="F291" s="2">
        <f t="shared" si="10"/>
        <v>0</v>
      </c>
      <c r="J291" s="2">
        <v>44640</v>
      </c>
    </row>
    <row r="292" spans="1:10" x14ac:dyDescent="0.25">
      <c r="A292" s="2">
        <v>0</v>
      </c>
      <c r="D292" s="2">
        <v>44853</v>
      </c>
      <c r="E292">
        <f t="shared" si="9"/>
        <v>3</v>
      </c>
      <c r="F292" s="2">
        <f t="shared" si="10"/>
        <v>0</v>
      </c>
      <c r="J292" s="2">
        <v>44646</v>
      </c>
    </row>
    <row r="293" spans="1:10" x14ac:dyDescent="0.25">
      <c r="A293" s="2">
        <v>0</v>
      </c>
      <c r="D293" s="2">
        <v>44854</v>
      </c>
      <c r="E293">
        <f t="shared" si="9"/>
        <v>4</v>
      </c>
      <c r="F293" s="2">
        <f t="shared" si="10"/>
        <v>0</v>
      </c>
      <c r="J293" s="2">
        <v>44647</v>
      </c>
    </row>
    <row r="294" spans="1:10" x14ac:dyDescent="0.25">
      <c r="A294" s="2">
        <v>0</v>
      </c>
      <c r="D294" s="2">
        <v>44855</v>
      </c>
      <c r="E294">
        <f t="shared" si="9"/>
        <v>5</v>
      </c>
      <c r="F294" s="2">
        <f t="shared" si="10"/>
        <v>0</v>
      </c>
      <c r="J294" s="2">
        <v>44653</v>
      </c>
    </row>
    <row r="295" spans="1:10" x14ac:dyDescent="0.25">
      <c r="A295" s="2">
        <v>44849</v>
      </c>
      <c r="D295" s="2">
        <v>44856</v>
      </c>
      <c r="E295">
        <f t="shared" si="9"/>
        <v>6</v>
      </c>
      <c r="F295" s="2">
        <f t="shared" si="10"/>
        <v>44856</v>
      </c>
      <c r="J295" s="2">
        <v>44654</v>
      </c>
    </row>
    <row r="296" spans="1:10" x14ac:dyDescent="0.25">
      <c r="A296" s="2">
        <v>44850</v>
      </c>
      <c r="D296" s="2">
        <v>44857</v>
      </c>
      <c r="E296">
        <f t="shared" si="9"/>
        <v>7</v>
      </c>
      <c r="F296" s="2">
        <f t="shared" si="10"/>
        <v>44857</v>
      </c>
      <c r="J296" s="2">
        <v>44660</v>
      </c>
    </row>
    <row r="297" spans="1:10" x14ac:dyDescent="0.25">
      <c r="A297" s="2">
        <v>0</v>
      </c>
      <c r="D297" s="2">
        <v>44858</v>
      </c>
      <c r="E297">
        <f t="shared" si="9"/>
        <v>1</v>
      </c>
      <c r="F297" s="2">
        <f t="shared" si="10"/>
        <v>0</v>
      </c>
      <c r="J297" s="2">
        <v>44661</v>
      </c>
    </row>
    <row r="298" spans="1:10" x14ac:dyDescent="0.25">
      <c r="A298" s="2">
        <v>0</v>
      </c>
      <c r="D298" s="2">
        <v>44859</v>
      </c>
      <c r="E298">
        <f t="shared" si="9"/>
        <v>2</v>
      </c>
      <c r="F298" s="2">
        <f t="shared" si="10"/>
        <v>0</v>
      </c>
      <c r="J298" s="2">
        <v>44666</v>
      </c>
    </row>
    <row r="299" spans="1:10" x14ac:dyDescent="0.25">
      <c r="A299" s="2">
        <v>0</v>
      </c>
      <c r="D299" s="2">
        <v>44860</v>
      </c>
      <c r="E299">
        <f t="shared" si="9"/>
        <v>3</v>
      </c>
      <c r="F299" s="2">
        <f t="shared" si="10"/>
        <v>0</v>
      </c>
      <c r="J299" s="2">
        <v>44667</v>
      </c>
    </row>
    <row r="300" spans="1:10" x14ac:dyDescent="0.25">
      <c r="A300" s="2">
        <v>0</v>
      </c>
      <c r="D300" s="2">
        <v>44861</v>
      </c>
      <c r="E300">
        <f t="shared" si="9"/>
        <v>4</v>
      </c>
      <c r="F300" s="2">
        <f t="shared" si="10"/>
        <v>0</v>
      </c>
      <c r="J300" s="2">
        <v>44668</v>
      </c>
    </row>
    <row r="301" spans="1:10" x14ac:dyDescent="0.25">
      <c r="A301" s="2">
        <v>0</v>
      </c>
      <c r="D301" s="2">
        <v>44862</v>
      </c>
      <c r="E301">
        <f t="shared" si="9"/>
        <v>5</v>
      </c>
      <c r="F301" s="2">
        <f t="shared" si="10"/>
        <v>0</v>
      </c>
      <c r="J301" s="2">
        <v>44669</v>
      </c>
    </row>
    <row r="302" spans="1:10" x14ac:dyDescent="0.25">
      <c r="A302" s="2">
        <v>44856</v>
      </c>
      <c r="D302" s="2">
        <v>44863</v>
      </c>
      <c r="E302">
        <f t="shared" si="9"/>
        <v>6</v>
      </c>
      <c r="F302" s="2">
        <f t="shared" si="10"/>
        <v>44863</v>
      </c>
      <c r="J302" s="2">
        <v>44674</v>
      </c>
    </row>
    <row r="303" spans="1:10" x14ac:dyDescent="0.25">
      <c r="A303" s="2">
        <v>44857</v>
      </c>
      <c r="D303" s="2">
        <v>44864</v>
      </c>
      <c r="E303">
        <f t="shared" si="9"/>
        <v>7</v>
      </c>
      <c r="F303" s="2">
        <f t="shared" si="10"/>
        <v>44864</v>
      </c>
      <c r="J303" s="2">
        <v>44675</v>
      </c>
    </row>
    <row r="304" spans="1:10" x14ac:dyDescent="0.25">
      <c r="A304" s="2">
        <v>0</v>
      </c>
      <c r="D304" s="2">
        <v>44865</v>
      </c>
      <c r="E304">
        <f t="shared" si="9"/>
        <v>1</v>
      </c>
      <c r="F304" s="2">
        <f t="shared" si="10"/>
        <v>0</v>
      </c>
      <c r="J304" s="2">
        <v>44681</v>
      </c>
    </row>
    <row r="305" spans="1:10" x14ac:dyDescent="0.25">
      <c r="A305" s="2">
        <v>0</v>
      </c>
      <c r="D305" s="2">
        <v>44866</v>
      </c>
      <c r="E305">
        <f t="shared" si="9"/>
        <v>2</v>
      </c>
      <c r="F305" s="2">
        <f t="shared" si="10"/>
        <v>0</v>
      </c>
      <c r="J305" s="2">
        <v>44682</v>
      </c>
    </row>
    <row r="306" spans="1:10" x14ac:dyDescent="0.25">
      <c r="A306" s="2">
        <v>0</v>
      </c>
      <c r="D306" s="2">
        <v>44867</v>
      </c>
      <c r="E306">
        <f t="shared" si="9"/>
        <v>3</v>
      </c>
      <c r="F306" s="2">
        <f t="shared" si="10"/>
        <v>0</v>
      </c>
      <c r="J306" s="2">
        <v>44688</v>
      </c>
    </row>
    <row r="307" spans="1:10" x14ac:dyDescent="0.25">
      <c r="A307" s="2">
        <v>0</v>
      </c>
      <c r="D307" s="2">
        <v>44868</v>
      </c>
      <c r="E307">
        <f t="shared" si="9"/>
        <v>4</v>
      </c>
      <c r="F307" s="2">
        <f t="shared" si="10"/>
        <v>0</v>
      </c>
      <c r="J307" s="2">
        <v>44689</v>
      </c>
    </row>
    <row r="308" spans="1:10" x14ac:dyDescent="0.25">
      <c r="A308" s="2">
        <v>0</v>
      </c>
      <c r="D308" s="2">
        <v>44869</v>
      </c>
      <c r="E308">
        <f t="shared" si="9"/>
        <v>5</v>
      </c>
      <c r="F308" s="2">
        <f t="shared" si="10"/>
        <v>0</v>
      </c>
      <c r="J308" s="2">
        <v>44695</v>
      </c>
    </row>
    <row r="309" spans="1:10" x14ac:dyDescent="0.25">
      <c r="A309" s="2">
        <v>44863</v>
      </c>
      <c r="D309" s="2">
        <v>44870</v>
      </c>
      <c r="E309">
        <f t="shared" si="9"/>
        <v>6</v>
      </c>
      <c r="F309" s="2">
        <f t="shared" si="10"/>
        <v>44870</v>
      </c>
      <c r="J309" s="2">
        <v>44696</v>
      </c>
    </row>
    <row r="310" spans="1:10" x14ac:dyDescent="0.25">
      <c r="A310" s="2">
        <v>44864</v>
      </c>
      <c r="D310" s="2">
        <v>44871</v>
      </c>
      <c r="E310">
        <f t="shared" si="9"/>
        <v>7</v>
      </c>
      <c r="F310" s="2">
        <f t="shared" si="10"/>
        <v>44871</v>
      </c>
      <c r="J310" s="2">
        <v>44702</v>
      </c>
    </row>
    <row r="311" spans="1:10" x14ac:dyDescent="0.25">
      <c r="A311" s="2">
        <v>0</v>
      </c>
      <c r="D311" s="2">
        <v>44872</v>
      </c>
      <c r="E311">
        <f t="shared" si="9"/>
        <v>1</v>
      </c>
      <c r="F311" s="2">
        <f t="shared" si="10"/>
        <v>0</v>
      </c>
      <c r="J311" s="2">
        <v>44703</v>
      </c>
    </row>
    <row r="312" spans="1:10" x14ac:dyDescent="0.25">
      <c r="A312" s="2">
        <v>0</v>
      </c>
      <c r="D312" s="2">
        <v>44873</v>
      </c>
      <c r="E312">
        <f t="shared" si="9"/>
        <v>2</v>
      </c>
      <c r="F312" s="2">
        <f t="shared" si="10"/>
        <v>0</v>
      </c>
      <c r="J312" s="2">
        <v>44709</v>
      </c>
    </row>
    <row r="313" spans="1:10" x14ac:dyDescent="0.25">
      <c r="A313" s="2">
        <v>0</v>
      </c>
      <c r="D313" s="2">
        <v>44874</v>
      </c>
      <c r="E313">
        <f t="shared" si="9"/>
        <v>3</v>
      </c>
      <c r="F313" s="2">
        <f t="shared" si="10"/>
        <v>0</v>
      </c>
      <c r="J313" s="2">
        <v>44710</v>
      </c>
    </row>
    <row r="314" spans="1:10" x14ac:dyDescent="0.25">
      <c r="A314" s="2">
        <v>0</v>
      </c>
      <c r="D314" s="2">
        <v>44875</v>
      </c>
      <c r="E314">
        <f t="shared" si="9"/>
        <v>4</v>
      </c>
      <c r="F314" s="2">
        <f t="shared" si="10"/>
        <v>0</v>
      </c>
      <c r="J314" s="2">
        <v>44716</v>
      </c>
    </row>
    <row r="315" spans="1:10" x14ac:dyDescent="0.25">
      <c r="A315" s="2">
        <v>0</v>
      </c>
      <c r="D315" s="2">
        <v>44876</v>
      </c>
      <c r="E315">
        <f t="shared" si="9"/>
        <v>5</v>
      </c>
      <c r="F315" s="2">
        <f t="shared" si="10"/>
        <v>0</v>
      </c>
      <c r="J315" s="2">
        <v>44717</v>
      </c>
    </row>
    <row r="316" spans="1:10" x14ac:dyDescent="0.25">
      <c r="A316" s="2">
        <v>44870</v>
      </c>
      <c r="D316" s="2">
        <v>44877</v>
      </c>
      <c r="E316">
        <f t="shared" si="9"/>
        <v>6</v>
      </c>
      <c r="F316" s="2">
        <f t="shared" si="10"/>
        <v>44877</v>
      </c>
      <c r="J316" s="2">
        <v>44718</v>
      </c>
    </row>
    <row r="317" spans="1:10" x14ac:dyDescent="0.25">
      <c r="A317" s="2">
        <v>44871</v>
      </c>
      <c r="D317" s="2">
        <v>44878</v>
      </c>
      <c r="E317">
        <f t="shared" si="9"/>
        <v>7</v>
      </c>
      <c r="F317" s="2">
        <f t="shared" si="10"/>
        <v>44878</v>
      </c>
      <c r="J317" s="2">
        <v>44723</v>
      </c>
    </row>
    <row r="318" spans="1:10" x14ac:dyDescent="0.25">
      <c r="A318" s="2">
        <v>0</v>
      </c>
      <c r="D318" s="2">
        <v>44879</v>
      </c>
      <c r="E318">
        <f t="shared" si="9"/>
        <v>1</v>
      </c>
      <c r="F318" s="2">
        <f t="shared" si="10"/>
        <v>0</v>
      </c>
      <c r="J318" s="2">
        <v>44724</v>
      </c>
    </row>
    <row r="319" spans="1:10" x14ac:dyDescent="0.25">
      <c r="A319" s="2">
        <v>0</v>
      </c>
      <c r="D319" s="2">
        <v>44880</v>
      </c>
      <c r="E319">
        <f t="shared" si="9"/>
        <v>2</v>
      </c>
      <c r="F319" s="2">
        <f t="shared" si="10"/>
        <v>0</v>
      </c>
      <c r="J319" s="2">
        <v>44730</v>
      </c>
    </row>
    <row r="320" spans="1:10" x14ac:dyDescent="0.25">
      <c r="A320" s="2">
        <v>0</v>
      </c>
      <c r="D320" s="2">
        <v>44881</v>
      </c>
      <c r="E320">
        <f t="shared" si="9"/>
        <v>3</v>
      </c>
      <c r="F320" s="2">
        <f t="shared" si="10"/>
        <v>0</v>
      </c>
      <c r="J320" s="2">
        <v>44731</v>
      </c>
    </row>
    <row r="321" spans="1:10" x14ac:dyDescent="0.25">
      <c r="A321" s="2">
        <v>0</v>
      </c>
      <c r="D321" s="2">
        <v>44882</v>
      </c>
      <c r="E321">
        <f t="shared" ref="E321:E375" si="11">WEEKDAY(D321,2)</f>
        <v>4</v>
      </c>
      <c r="F321" s="2">
        <f t="shared" ref="F321:F375" si="12">IF(E321&gt;5,D321,0)</f>
        <v>0</v>
      </c>
      <c r="J321" s="2">
        <v>44737</v>
      </c>
    </row>
    <row r="322" spans="1:10" x14ac:dyDescent="0.25">
      <c r="A322" s="2">
        <v>0</v>
      </c>
      <c r="D322" s="2">
        <v>44883</v>
      </c>
      <c r="E322">
        <f t="shared" si="11"/>
        <v>5</v>
      </c>
      <c r="F322" s="2">
        <f t="shared" si="12"/>
        <v>0</v>
      </c>
      <c r="J322" s="2">
        <v>44738</v>
      </c>
    </row>
    <row r="323" spans="1:10" x14ac:dyDescent="0.25">
      <c r="A323" s="2">
        <v>44877</v>
      </c>
      <c r="D323" s="2">
        <v>44884</v>
      </c>
      <c r="E323">
        <f t="shared" si="11"/>
        <v>6</v>
      </c>
      <c r="F323" s="2">
        <f t="shared" si="12"/>
        <v>44884</v>
      </c>
      <c r="J323" s="2">
        <v>44744</v>
      </c>
    </row>
    <row r="324" spans="1:10" x14ac:dyDescent="0.25">
      <c r="A324" s="2">
        <v>44878</v>
      </c>
      <c r="D324" s="2">
        <v>44885</v>
      </c>
      <c r="E324">
        <f t="shared" si="11"/>
        <v>7</v>
      </c>
      <c r="F324" s="2">
        <f t="shared" si="12"/>
        <v>44885</v>
      </c>
      <c r="J324" s="2">
        <v>44745</v>
      </c>
    </row>
    <row r="325" spans="1:10" x14ac:dyDescent="0.25">
      <c r="A325" s="2">
        <v>0</v>
      </c>
      <c r="D325" s="2">
        <v>44886</v>
      </c>
      <c r="E325">
        <f t="shared" si="11"/>
        <v>1</v>
      </c>
      <c r="F325" s="2">
        <f t="shared" si="12"/>
        <v>0</v>
      </c>
      <c r="J325" s="2">
        <v>44751</v>
      </c>
    </row>
    <row r="326" spans="1:10" x14ac:dyDescent="0.25">
      <c r="A326" s="2">
        <v>0</v>
      </c>
      <c r="D326" s="2">
        <v>44887</v>
      </c>
      <c r="E326">
        <f t="shared" si="11"/>
        <v>2</v>
      </c>
      <c r="F326" s="2">
        <f t="shared" si="12"/>
        <v>0</v>
      </c>
      <c r="J326" s="2">
        <v>44752</v>
      </c>
    </row>
    <row r="327" spans="1:10" x14ac:dyDescent="0.25">
      <c r="A327" s="2">
        <v>0</v>
      </c>
      <c r="D327" s="2">
        <v>44888</v>
      </c>
      <c r="E327">
        <f t="shared" si="11"/>
        <v>3</v>
      </c>
      <c r="F327" s="2">
        <f t="shared" si="12"/>
        <v>0</v>
      </c>
      <c r="J327" s="2">
        <v>44758</v>
      </c>
    </row>
    <row r="328" spans="1:10" x14ac:dyDescent="0.25">
      <c r="A328" s="2">
        <v>0</v>
      </c>
      <c r="D328" s="2">
        <v>44889</v>
      </c>
      <c r="E328">
        <f t="shared" si="11"/>
        <v>4</v>
      </c>
      <c r="F328" s="2">
        <f t="shared" si="12"/>
        <v>0</v>
      </c>
      <c r="J328" s="2">
        <v>44759</v>
      </c>
    </row>
    <row r="329" spans="1:10" x14ac:dyDescent="0.25">
      <c r="A329" s="2">
        <v>0</v>
      </c>
      <c r="D329" s="2">
        <v>44890</v>
      </c>
      <c r="E329">
        <f t="shared" si="11"/>
        <v>5</v>
      </c>
      <c r="F329" s="2">
        <f t="shared" si="12"/>
        <v>0</v>
      </c>
      <c r="J329" s="2">
        <v>44765</v>
      </c>
    </row>
    <row r="330" spans="1:10" x14ac:dyDescent="0.25">
      <c r="A330" s="2">
        <v>44884</v>
      </c>
      <c r="D330" s="2">
        <v>44891</v>
      </c>
      <c r="E330">
        <f t="shared" si="11"/>
        <v>6</v>
      </c>
      <c r="F330" s="2">
        <f t="shared" si="12"/>
        <v>44891</v>
      </c>
      <c r="J330" s="2">
        <v>44766</v>
      </c>
    </row>
    <row r="331" spans="1:10" x14ac:dyDescent="0.25">
      <c r="A331" s="2">
        <v>44885</v>
      </c>
      <c r="D331" s="2">
        <v>44892</v>
      </c>
      <c r="E331">
        <f t="shared" si="11"/>
        <v>7</v>
      </c>
      <c r="F331" s="2">
        <f t="shared" si="12"/>
        <v>44892</v>
      </c>
      <c r="J331" s="2">
        <v>44772</v>
      </c>
    </row>
    <row r="332" spans="1:10" x14ac:dyDescent="0.25">
      <c r="A332" s="2">
        <v>0</v>
      </c>
      <c r="D332" s="2">
        <v>44893</v>
      </c>
      <c r="E332">
        <f t="shared" si="11"/>
        <v>1</v>
      </c>
      <c r="F332" s="2">
        <f t="shared" si="12"/>
        <v>0</v>
      </c>
      <c r="J332" s="2">
        <v>44773</v>
      </c>
    </row>
    <row r="333" spans="1:10" x14ac:dyDescent="0.25">
      <c r="A333" s="2">
        <v>0</v>
      </c>
      <c r="D333" s="2">
        <v>44894</v>
      </c>
      <c r="E333">
        <f t="shared" si="11"/>
        <v>2</v>
      </c>
      <c r="F333" s="2">
        <f t="shared" si="12"/>
        <v>0</v>
      </c>
      <c r="J333" s="2">
        <v>44779</v>
      </c>
    </row>
    <row r="334" spans="1:10" x14ac:dyDescent="0.25">
      <c r="A334" s="2">
        <v>0</v>
      </c>
      <c r="D334" s="2">
        <v>44895</v>
      </c>
      <c r="E334">
        <f t="shared" si="11"/>
        <v>3</v>
      </c>
      <c r="F334" s="2">
        <f t="shared" si="12"/>
        <v>0</v>
      </c>
      <c r="J334" s="2">
        <v>44780</v>
      </c>
    </row>
    <row r="335" spans="1:10" x14ac:dyDescent="0.25">
      <c r="A335" s="2">
        <v>0</v>
      </c>
      <c r="D335" s="2">
        <v>44896</v>
      </c>
      <c r="E335">
        <f t="shared" si="11"/>
        <v>4</v>
      </c>
      <c r="F335" s="2">
        <f t="shared" si="12"/>
        <v>0</v>
      </c>
      <c r="J335" s="2">
        <v>44786</v>
      </c>
    </row>
    <row r="336" spans="1:10" x14ac:dyDescent="0.25">
      <c r="A336" s="2">
        <v>0</v>
      </c>
      <c r="D336" s="2">
        <v>44897</v>
      </c>
      <c r="E336">
        <f t="shared" si="11"/>
        <v>5</v>
      </c>
      <c r="F336" s="2">
        <f t="shared" si="12"/>
        <v>0</v>
      </c>
      <c r="J336" s="2">
        <v>44787</v>
      </c>
    </row>
    <row r="337" spans="1:10" x14ac:dyDescent="0.25">
      <c r="A337" s="2">
        <v>44891</v>
      </c>
      <c r="D337" s="2">
        <v>44898</v>
      </c>
      <c r="E337">
        <f t="shared" si="11"/>
        <v>6</v>
      </c>
      <c r="F337" s="2">
        <f t="shared" si="12"/>
        <v>44898</v>
      </c>
      <c r="J337" s="2">
        <v>44793</v>
      </c>
    </row>
    <row r="338" spans="1:10" x14ac:dyDescent="0.25">
      <c r="A338" s="2">
        <v>44892</v>
      </c>
      <c r="D338" s="2">
        <v>44899</v>
      </c>
      <c r="E338">
        <f t="shared" si="11"/>
        <v>7</v>
      </c>
      <c r="F338" s="2">
        <f t="shared" si="12"/>
        <v>44899</v>
      </c>
      <c r="J338" s="2">
        <v>44794</v>
      </c>
    </row>
    <row r="339" spans="1:10" x14ac:dyDescent="0.25">
      <c r="A339" s="2">
        <v>0</v>
      </c>
      <c r="D339" s="2">
        <v>44900</v>
      </c>
      <c r="E339">
        <f t="shared" si="11"/>
        <v>1</v>
      </c>
      <c r="F339" s="2">
        <f t="shared" si="12"/>
        <v>0</v>
      </c>
      <c r="J339" s="2">
        <v>44800</v>
      </c>
    </row>
    <row r="340" spans="1:10" x14ac:dyDescent="0.25">
      <c r="A340" s="2">
        <v>0</v>
      </c>
      <c r="D340" s="2">
        <v>44901</v>
      </c>
      <c r="E340">
        <f t="shared" si="11"/>
        <v>2</v>
      </c>
      <c r="F340" s="2">
        <f t="shared" si="12"/>
        <v>0</v>
      </c>
      <c r="J340" s="2">
        <v>44801</v>
      </c>
    </row>
    <row r="341" spans="1:10" x14ac:dyDescent="0.25">
      <c r="A341" s="2">
        <v>0</v>
      </c>
      <c r="D341" s="2">
        <v>44902</v>
      </c>
      <c r="E341">
        <f t="shared" si="11"/>
        <v>3</v>
      </c>
      <c r="F341" s="2">
        <f t="shared" si="12"/>
        <v>0</v>
      </c>
      <c r="J341" s="2">
        <v>44807</v>
      </c>
    </row>
    <row r="342" spans="1:10" x14ac:dyDescent="0.25">
      <c r="A342" s="2">
        <v>0</v>
      </c>
      <c r="D342" s="2">
        <v>44903</v>
      </c>
      <c r="E342">
        <f t="shared" si="11"/>
        <v>4</v>
      </c>
      <c r="F342" s="2">
        <f t="shared" si="12"/>
        <v>0</v>
      </c>
      <c r="J342" s="2">
        <v>44808</v>
      </c>
    </row>
    <row r="343" spans="1:10" x14ac:dyDescent="0.25">
      <c r="A343" s="2">
        <v>0</v>
      </c>
      <c r="D343" s="2">
        <v>44904</v>
      </c>
      <c r="E343">
        <f t="shared" si="11"/>
        <v>5</v>
      </c>
      <c r="F343" s="2">
        <f t="shared" si="12"/>
        <v>0</v>
      </c>
      <c r="J343" s="2">
        <v>44814</v>
      </c>
    </row>
    <row r="344" spans="1:10" x14ac:dyDescent="0.25">
      <c r="A344" s="2">
        <v>44898</v>
      </c>
      <c r="D344" s="2">
        <v>44905</v>
      </c>
      <c r="E344">
        <f t="shared" si="11"/>
        <v>6</v>
      </c>
      <c r="F344" s="2">
        <f t="shared" si="12"/>
        <v>44905</v>
      </c>
      <c r="J344" s="2">
        <v>44815</v>
      </c>
    </row>
    <row r="345" spans="1:10" x14ac:dyDescent="0.25">
      <c r="A345" s="2">
        <v>44899</v>
      </c>
      <c r="D345" s="2">
        <v>44906</v>
      </c>
      <c r="E345">
        <f t="shared" si="11"/>
        <v>7</v>
      </c>
      <c r="F345" s="2">
        <f t="shared" si="12"/>
        <v>44906</v>
      </c>
      <c r="J345" s="2">
        <v>44821</v>
      </c>
    </row>
    <row r="346" spans="1:10" x14ac:dyDescent="0.25">
      <c r="A346" s="2">
        <v>0</v>
      </c>
      <c r="D346" s="2">
        <v>44907</v>
      </c>
      <c r="E346">
        <f t="shared" si="11"/>
        <v>1</v>
      </c>
      <c r="F346" s="2">
        <f t="shared" si="12"/>
        <v>0</v>
      </c>
      <c r="J346" s="2">
        <v>44822</v>
      </c>
    </row>
    <row r="347" spans="1:10" x14ac:dyDescent="0.25">
      <c r="A347" s="2">
        <v>0</v>
      </c>
      <c r="D347" s="2">
        <v>44908</v>
      </c>
      <c r="E347">
        <f t="shared" si="11"/>
        <v>2</v>
      </c>
      <c r="F347" s="2">
        <f t="shared" si="12"/>
        <v>0</v>
      </c>
      <c r="J347" s="2">
        <v>44828</v>
      </c>
    </row>
    <row r="348" spans="1:10" x14ac:dyDescent="0.25">
      <c r="A348" s="2">
        <v>0</v>
      </c>
      <c r="D348" s="2">
        <v>44909</v>
      </c>
      <c r="E348">
        <f t="shared" si="11"/>
        <v>3</v>
      </c>
      <c r="F348" s="2">
        <f t="shared" si="12"/>
        <v>0</v>
      </c>
      <c r="J348" s="2">
        <v>44829</v>
      </c>
    </row>
    <row r="349" spans="1:10" x14ac:dyDescent="0.25">
      <c r="A349" s="2">
        <v>0</v>
      </c>
      <c r="D349" s="2">
        <v>44910</v>
      </c>
      <c r="E349">
        <f t="shared" si="11"/>
        <v>4</v>
      </c>
      <c r="F349" s="2">
        <f t="shared" si="12"/>
        <v>0</v>
      </c>
      <c r="J349" s="2">
        <v>44832</v>
      </c>
    </row>
    <row r="350" spans="1:10" x14ac:dyDescent="0.25">
      <c r="A350" s="2">
        <v>0</v>
      </c>
      <c r="D350" s="2">
        <v>44911</v>
      </c>
      <c r="E350">
        <f t="shared" si="11"/>
        <v>5</v>
      </c>
      <c r="F350" s="2">
        <f t="shared" si="12"/>
        <v>0</v>
      </c>
      <c r="J350" s="2">
        <v>44835</v>
      </c>
    </row>
    <row r="351" spans="1:10" x14ac:dyDescent="0.25">
      <c r="A351" s="2">
        <v>44905</v>
      </c>
      <c r="D351" s="2">
        <v>44912</v>
      </c>
      <c r="E351">
        <f t="shared" si="11"/>
        <v>6</v>
      </c>
      <c r="F351" s="2">
        <f t="shared" si="12"/>
        <v>44912</v>
      </c>
      <c r="J351" s="2">
        <v>44836</v>
      </c>
    </row>
    <row r="352" spans="1:10" x14ac:dyDescent="0.25">
      <c r="A352" s="2">
        <v>44906</v>
      </c>
      <c r="D352" s="2">
        <v>44913</v>
      </c>
      <c r="E352">
        <f t="shared" si="11"/>
        <v>7</v>
      </c>
      <c r="F352" s="2">
        <f t="shared" si="12"/>
        <v>44913</v>
      </c>
      <c r="J352" s="2">
        <v>44842</v>
      </c>
    </row>
    <row r="353" spans="1:10" x14ac:dyDescent="0.25">
      <c r="A353" s="2">
        <v>0</v>
      </c>
      <c r="D353" s="2">
        <v>44914</v>
      </c>
      <c r="E353">
        <f t="shared" si="11"/>
        <v>1</v>
      </c>
      <c r="F353" s="2">
        <f t="shared" si="12"/>
        <v>0</v>
      </c>
      <c r="J353" s="2">
        <v>44843</v>
      </c>
    </row>
    <row r="354" spans="1:10" x14ac:dyDescent="0.25">
      <c r="A354" s="2">
        <v>0</v>
      </c>
      <c r="D354" s="2">
        <v>44915</v>
      </c>
      <c r="E354">
        <f t="shared" si="11"/>
        <v>2</v>
      </c>
      <c r="F354" s="2">
        <f t="shared" si="12"/>
        <v>0</v>
      </c>
      <c r="J354" s="2">
        <v>44849</v>
      </c>
    </row>
    <row r="355" spans="1:10" x14ac:dyDescent="0.25">
      <c r="A355" s="2">
        <v>0</v>
      </c>
      <c r="D355" s="2">
        <v>44916</v>
      </c>
      <c r="E355">
        <f t="shared" si="11"/>
        <v>3</v>
      </c>
      <c r="F355" s="2">
        <f t="shared" si="12"/>
        <v>0</v>
      </c>
      <c r="J355" s="2">
        <v>44850</v>
      </c>
    </row>
    <row r="356" spans="1:10" x14ac:dyDescent="0.25">
      <c r="A356" s="2">
        <v>0</v>
      </c>
      <c r="D356" s="2">
        <v>44917</v>
      </c>
      <c r="E356">
        <f t="shared" si="11"/>
        <v>4</v>
      </c>
      <c r="F356" s="2">
        <f t="shared" si="12"/>
        <v>0</v>
      </c>
      <c r="J356" s="2">
        <v>44856</v>
      </c>
    </row>
    <row r="357" spans="1:10" x14ac:dyDescent="0.25">
      <c r="A357" s="2">
        <v>0</v>
      </c>
      <c r="D357" s="2">
        <v>44918</v>
      </c>
      <c r="E357">
        <f t="shared" si="11"/>
        <v>5</v>
      </c>
      <c r="F357" s="2">
        <f t="shared" si="12"/>
        <v>0</v>
      </c>
      <c r="J357" s="2">
        <v>44857</v>
      </c>
    </row>
    <row r="358" spans="1:10" x14ac:dyDescent="0.25">
      <c r="A358" s="2">
        <v>44912</v>
      </c>
      <c r="D358" s="2">
        <v>44919</v>
      </c>
      <c r="E358">
        <f t="shared" si="11"/>
        <v>6</v>
      </c>
      <c r="F358" s="2">
        <f t="shared" si="12"/>
        <v>44919</v>
      </c>
      <c r="J358" s="2">
        <v>44862</v>
      </c>
    </row>
    <row r="359" spans="1:10" x14ac:dyDescent="0.25">
      <c r="A359" s="2">
        <v>44913</v>
      </c>
      <c r="D359" s="2">
        <v>44920</v>
      </c>
      <c r="E359">
        <f t="shared" si="11"/>
        <v>7</v>
      </c>
      <c r="F359" s="2">
        <f t="shared" si="12"/>
        <v>44920</v>
      </c>
      <c r="J359" s="2">
        <v>44863</v>
      </c>
    </row>
    <row r="360" spans="1:10" x14ac:dyDescent="0.25">
      <c r="A360" s="2">
        <v>0</v>
      </c>
      <c r="D360" s="2">
        <v>44921</v>
      </c>
      <c r="E360">
        <f t="shared" si="11"/>
        <v>1</v>
      </c>
      <c r="F360" s="2">
        <f t="shared" si="12"/>
        <v>0</v>
      </c>
      <c r="J360" s="2">
        <v>44864</v>
      </c>
    </row>
    <row r="361" spans="1:10" x14ac:dyDescent="0.25">
      <c r="A361" s="2">
        <v>0</v>
      </c>
      <c r="D361" s="2">
        <v>44922</v>
      </c>
      <c r="E361">
        <f t="shared" si="11"/>
        <v>2</v>
      </c>
      <c r="F361" s="2">
        <f t="shared" si="12"/>
        <v>0</v>
      </c>
      <c r="J361" s="2">
        <v>44870</v>
      </c>
    </row>
    <row r="362" spans="1:10" x14ac:dyDescent="0.25">
      <c r="A362" s="2">
        <v>0</v>
      </c>
      <c r="D362" s="2">
        <v>44923</v>
      </c>
      <c r="E362">
        <f t="shared" si="11"/>
        <v>3</v>
      </c>
      <c r="F362" s="2">
        <f t="shared" si="12"/>
        <v>0</v>
      </c>
      <c r="J362" s="2">
        <v>44871</v>
      </c>
    </row>
    <row r="363" spans="1:10" x14ac:dyDescent="0.25">
      <c r="A363" s="2">
        <v>0</v>
      </c>
      <c r="D363" s="2">
        <v>44924</v>
      </c>
      <c r="E363">
        <f t="shared" si="11"/>
        <v>4</v>
      </c>
      <c r="F363" s="2">
        <f t="shared" si="12"/>
        <v>0</v>
      </c>
      <c r="J363" s="2">
        <v>44877</v>
      </c>
    </row>
    <row r="364" spans="1:10" x14ac:dyDescent="0.25">
      <c r="A364" s="2">
        <v>0</v>
      </c>
      <c r="D364" s="2">
        <v>44925</v>
      </c>
      <c r="E364">
        <f t="shared" si="11"/>
        <v>5</v>
      </c>
      <c r="F364" s="2">
        <f t="shared" si="12"/>
        <v>0</v>
      </c>
      <c r="J364" s="2">
        <v>44878</v>
      </c>
    </row>
    <row r="365" spans="1:10" x14ac:dyDescent="0.25">
      <c r="A365" s="2">
        <v>44919</v>
      </c>
      <c r="D365" s="2">
        <v>44926</v>
      </c>
      <c r="E365">
        <f t="shared" si="11"/>
        <v>6</v>
      </c>
      <c r="F365" s="2">
        <f t="shared" si="12"/>
        <v>44926</v>
      </c>
      <c r="J365" s="2">
        <v>44882</v>
      </c>
    </row>
    <row r="366" spans="1:10" x14ac:dyDescent="0.25">
      <c r="A366" s="2">
        <v>44920</v>
      </c>
      <c r="D366" s="2">
        <v>44927</v>
      </c>
      <c r="E366">
        <f t="shared" si="11"/>
        <v>7</v>
      </c>
      <c r="F366" s="2">
        <f t="shared" si="12"/>
        <v>44927</v>
      </c>
      <c r="J366" s="2">
        <v>44884</v>
      </c>
    </row>
    <row r="367" spans="1:10" x14ac:dyDescent="0.25">
      <c r="A367" s="2">
        <v>0</v>
      </c>
      <c r="D367" s="2">
        <v>44928</v>
      </c>
      <c r="E367">
        <f t="shared" si="11"/>
        <v>1</v>
      </c>
      <c r="F367" s="2">
        <f t="shared" si="12"/>
        <v>0</v>
      </c>
      <c r="J367" s="2">
        <v>44885</v>
      </c>
    </row>
    <row r="368" spans="1:10" x14ac:dyDescent="0.25">
      <c r="A368" s="2">
        <v>0</v>
      </c>
      <c r="D368" s="2">
        <v>44929</v>
      </c>
      <c r="E368">
        <f t="shared" si="11"/>
        <v>2</v>
      </c>
      <c r="F368" s="2">
        <f t="shared" si="12"/>
        <v>0</v>
      </c>
      <c r="J368" s="2">
        <v>44891</v>
      </c>
    </row>
    <row r="369" spans="1:10" x14ac:dyDescent="0.25">
      <c r="A369" s="2">
        <v>0</v>
      </c>
      <c r="D369" s="2">
        <v>44930</v>
      </c>
      <c r="E369">
        <f t="shared" si="11"/>
        <v>3</v>
      </c>
      <c r="F369" s="2">
        <f t="shared" si="12"/>
        <v>0</v>
      </c>
      <c r="J369" s="2">
        <v>44892</v>
      </c>
    </row>
    <row r="370" spans="1:10" x14ac:dyDescent="0.25">
      <c r="A370" s="2">
        <v>0</v>
      </c>
      <c r="D370" s="2">
        <v>44931</v>
      </c>
      <c r="E370">
        <f t="shared" si="11"/>
        <v>4</v>
      </c>
      <c r="F370" s="2">
        <f t="shared" si="12"/>
        <v>0</v>
      </c>
      <c r="J370" s="2">
        <v>44898</v>
      </c>
    </row>
    <row r="371" spans="1:10" x14ac:dyDescent="0.25">
      <c r="A371" s="2">
        <v>0</v>
      </c>
      <c r="D371" s="2">
        <v>44932</v>
      </c>
      <c r="E371">
        <f t="shared" si="11"/>
        <v>5</v>
      </c>
      <c r="F371" s="2">
        <f t="shared" si="12"/>
        <v>0</v>
      </c>
      <c r="J371" s="2">
        <v>44899</v>
      </c>
    </row>
    <row r="372" spans="1:10" x14ac:dyDescent="0.25">
      <c r="A372" s="2">
        <v>44926</v>
      </c>
      <c r="D372" s="2">
        <v>44933</v>
      </c>
      <c r="E372">
        <f t="shared" si="11"/>
        <v>6</v>
      </c>
      <c r="F372" s="2">
        <f t="shared" si="12"/>
        <v>44933</v>
      </c>
      <c r="J372" s="2">
        <v>44905</v>
      </c>
    </row>
    <row r="373" spans="1:10" x14ac:dyDescent="0.25">
      <c r="A373" s="2">
        <v>44927</v>
      </c>
      <c r="D373" s="2">
        <v>44934</v>
      </c>
      <c r="E373">
        <f t="shared" si="11"/>
        <v>7</v>
      </c>
      <c r="F373" s="2">
        <f t="shared" si="12"/>
        <v>44934</v>
      </c>
      <c r="J373" s="2">
        <v>44906</v>
      </c>
    </row>
    <row r="374" spans="1:10" x14ac:dyDescent="0.25">
      <c r="A374" s="2">
        <v>0</v>
      </c>
      <c r="D374" s="2">
        <v>44935</v>
      </c>
      <c r="E374">
        <f t="shared" si="11"/>
        <v>1</v>
      </c>
      <c r="F374" s="2">
        <f t="shared" si="12"/>
        <v>0</v>
      </c>
      <c r="J374" s="2">
        <v>44912</v>
      </c>
    </row>
    <row r="375" spans="1:10" x14ac:dyDescent="0.25">
      <c r="A375" s="2">
        <v>0</v>
      </c>
      <c r="D375" s="2">
        <v>44936</v>
      </c>
      <c r="E375">
        <f t="shared" si="11"/>
        <v>2</v>
      </c>
      <c r="F375" s="2">
        <f t="shared" si="12"/>
        <v>0</v>
      </c>
      <c r="J375" s="2">
        <v>44913</v>
      </c>
    </row>
    <row r="376" spans="1:10" x14ac:dyDescent="0.25">
      <c r="A376" s="2">
        <v>0</v>
      </c>
      <c r="J376" s="2">
        <v>44919</v>
      </c>
    </row>
    <row r="377" spans="1:10" x14ac:dyDescent="0.25">
      <c r="A377" s="2">
        <v>0</v>
      </c>
      <c r="J377" s="2">
        <v>44920</v>
      </c>
    </row>
    <row r="378" spans="1:10" x14ac:dyDescent="0.25">
      <c r="A378" s="2">
        <v>0</v>
      </c>
      <c r="J378" s="2">
        <v>44921</v>
      </c>
    </row>
    <row r="379" spans="1:10" x14ac:dyDescent="0.25">
      <c r="A379" s="2">
        <v>44933</v>
      </c>
      <c r="J379" s="2">
        <v>44926</v>
      </c>
    </row>
    <row r="380" spans="1:10" x14ac:dyDescent="0.25">
      <c r="A380" s="2">
        <v>44934</v>
      </c>
      <c r="J380" s="2">
        <v>44927</v>
      </c>
    </row>
    <row r="381" spans="1:10" x14ac:dyDescent="0.25">
      <c r="A381" s="2">
        <v>0</v>
      </c>
      <c r="J381" s="2">
        <v>44933</v>
      </c>
    </row>
    <row r="382" spans="1:10" x14ac:dyDescent="0.25">
      <c r="A382" s="2">
        <v>0</v>
      </c>
      <c r="J382" s="2">
        <v>44934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zoomScaleNormal="100" workbookViewId="0">
      <selection activeCell="S3" sqref="S3"/>
    </sheetView>
  </sheetViews>
  <sheetFormatPr defaultColWidth="8.7109375" defaultRowHeight="15" x14ac:dyDescent="0.25"/>
  <cols>
    <col min="1" max="1" width="21.7109375" style="3" customWidth="1"/>
    <col min="2" max="2" width="8.7109375" style="3"/>
    <col min="3" max="3" width="8.7109375" style="4"/>
    <col min="4" max="4" width="14.5703125" style="4" customWidth="1"/>
    <col min="5" max="5" width="8.7109375" style="4"/>
    <col min="6" max="6" width="23.85546875" style="4" customWidth="1"/>
    <col min="7" max="7" width="25.28515625" style="4" customWidth="1"/>
    <col min="8" max="8" width="24.7109375" style="4" customWidth="1"/>
    <col min="9" max="9" width="21.28515625" style="4" customWidth="1"/>
    <col min="10" max="10" width="8.7109375" style="4"/>
    <col min="11" max="11" width="15.5703125" style="5" customWidth="1"/>
    <col min="12" max="12" width="10.7109375" style="4" customWidth="1"/>
    <col min="13" max="1024" width="8.7109375" style="4"/>
  </cols>
  <sheetData>
    <row r="1" spans="1:19" x14ac:dyDescent="0.25">
      <c r="A1" s="3" t="s">
        <v>17</v>
      </c>
      <c r="B1" s="3" t="s">
        <v>18</v>
      </c>
      <c r="C1" s="6" t="s">
        <v>19</v>
      </c>
      <c r="D1" s="7" t="s">
        <v>20</v>
      </c>
      <c r="E1" s="8" t="s">
        <v>21</v>
      </c>
      <c r="F1" s="9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5" t="s">
        <v>27</v>
      </c>
    </row>
    <row r="2" spans="1:19" x14ac:dyDescent="0.25">
      <c r="A2" s="3">
        <v>1</v>
      </c>
      <c r="B2" s="3" t="s">
        <v>28</v>
      </c>
      <c r="C2" s="6" t="s">
        <v>29</v>
      </c>
      <c r="D2" s="7" t="s">
        <v>30</v>
      </c>
      <c r="E2" s="8" t="s">
        <v>31</v>
      </c>
      <c r="F2" s="9" t="s">
        <v>32</v>
      </c>
      <c r="G2" s="4" t="str">
        <f>C2 &amp; " " &amp; D2 &amp; " " &amp; E2</f>
        <v>MDDr. Andělová Jana</v>
      </c>
      <c r="H2" s="4" t="s">
        <v>33</v>
      </c>
      <c r="I2" s="4" t="s">
        <v>34</v>
      </c>
      <c r="J2" s="4" t="s">
        <v>35</v>
      </c>
      <c r="K2" s="5" t="s">
        <v>11</v>
      </c>
      <c r="S2" s="4" t="s">
        <v>36</v>
      </c>
    </row>
    <row r="3" spans="1:19" x14ac:dyDescent="0.25">
      <c r="A3" s="3">
        <v>1</v>
      </c>
      <c r="B3" s="3" t="s">
        <v>28</v>
      </c>
      <c r="C3" s="6" t="s">
        <v>37</v>
      </c>
      <c r="D3" s="7" t="s">
        <v>38</v>
      </c>
      <c r="E3" s="8" t="s">
        <v>39</v>
      </c>
      <c r="F3" s="9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5">
        <v>494323152</v>
      </c>
    </row>
    <row r="4" spans="1:19" x14ac:dyDescent="0.25">
      <c r="A4" s="3">
        <v>1</v>
      </c>
      <c r="B4" s="3" t="s">
        <v>28</v>
      </c>
      <c r="C4" s="6" t="s">
        <v>37</v>
      </c>
      <c r="D4" s="7" t="s">
        <v>45</v>
      </c>
      <c r="E4" s="8" t="s">
        <v>46</v>
      </c>
      <c r="F4" s="9" t="s">
        <v>40</v>
      </c>
      <c r="G4" s="10" t="s">
        <v>47</v>
      </c>
      <c r="H4" s="4" t="s">
        <v>48</v>
      </c>
      <c r="I4" s="4" t="s">
        <v>49</v>
      </c>
      <c r="J4" s="4" t="s">
        <v>50</v>
      </c>
      <c r="K4" s="5">
        <v>494371088</v>
      </c>
    </row>
    <row r="5" spans="1:19" x14ac:dyDescent="0.25">
      <c r="A5" s="3">
        <v>1</v>
      </c>
      <c r="B5" s="3" t="s">
        <v>51</v>
      </c>
      <c r="C5" s="11" t="s">
        <v>37</v>
      </c>
      <c r="D5" s="9" t="s">
        <v>52</v>
      </c>
      <c r="E5" s="8" t="s">
        <v>53</v>
      </c>
      <c r="G5" s="12" t="s">
        <v>14</v>
      </c>
      <c r="H5" s="4" t="s">
        <v>54</v>
      </c>
      <c r="I5" s="4" t="s">
        <v>55</v>
      </c>
      <c r="J5" s="4" t="s">
        <v>56</v>
      </c>
      <c r="K5" s="13">
        <v>734324600</v>
      </c>
    </row>
    <row r="6" spans="1:19" x14ac:dyDescent="0.25">
      <c r="A6" s="3">
        <v>1</v>
      </c>
      <c r="B6" s="3" t="s">
        <v>28</v>
      </c>
      <c r="C6" s="6" t="s">
        <v>29</v>
      </c>
      <c r="D6" s="7" t="s">
        <v>57</v>
      </c>
      <c r="E6" s="8" t="s">
        <v>58</v>
      </c>
      <c r="F6" s="9" t="s">
        <v>40</v>
      </c>
      <c r="G6" s="10" t="s">
        <v>59</v>
      </c>
      <c r="H6" s="4" t="s">
        <v>60</v>
      </c>
      <c r="I6" s="4" t="s">
        <v>61</v>
      </c>
      <c r="J6" s="4" t="s">
        <v>62</v>
      </c>
      <c r="K6" s="5">
        <v>494622114</v>
      </c>
    </row>
    <row r="7" spans="1:19" x14ac:dyDescent="0.25">
      <c r="A7" s="3">
        <v>1</v>
      </c>
      <c r="B7" s="3" t="s">
        <v>51</v>
      </c>
      <c r="C7" s="11" t="s">
        <v>29</v>
      </c>
      <c r="D7" s="9" t="s">
        <v>63</v>
      </c>
      <c r="E7" s="8" t="s">
        <v>64</v>
      </c>
      <c r="G7" s="4" t="s">
        <v>65</v>
      </c>
      <c r="H7" s="4" t="s">
        <v>66</v>
      </c>
      <c r="J7" s="14" t="s">
        <v>67</v>
      </c>
      <c r="K7" s="13">
        <v>771155445</v>
      </c>
    </row>
    <row r="8" spans="1:19" x14ac:dyDescent="0.25">
      <c r="A8" s="3">
        <v>1</v>
      </c>
      <c r="B8" s="3" t="s">
        <v>28</v>
      </c>
      <c r="C8" s="6" t="s">
        <v>37</v>
      </c>
      <c r="D8" s="7" t="s">
        <v>68</v>
      </c>
      <c r="E8" s="8" t="s">
        <v>69</v>
      </c>
      <c r="F8" s="9" t="s">
        <v>40</v>
      </c>
      <c r="G8" s="4" t="str">
        <f>C8 &amp; " " &amp; D8 &amp; " " &amp; E8</f>
        <v>MUDr. Handl Jindřich</v>
      </c>
      <c r="H8" s="4" t="s">
        <v>70</v>
      </c>
      <c r="I8" s="4" t="s">
        <v>71</v>
      </c>
      <c r="J8" s="4" t="s">
        <v>72</v>
      </c>
      <c r="K8" s="5">
        <v>494531955</v>
      </c>
    </row>
    <row r="9" spans="1:19" x14ac:dyDescent="0.25">
      <c r="A9" s="3">
        <v>1</v>
      </c>
      <c r="B9" s="3" t="s">
        <v>28</v>
      </c>
      <c r="C9" s="6" t="s">
        <v>29</v>
      </c>
      <c r="D9" s="7" t="s">
        <v>68</v>
      </c>
      <c r="E9" s="8" t="s">
        <v>69</v>
      </c>
      <c r="F9" s="9" t="s">
        <v>40</v>
      </c>
      <c r="G9" s="10" t="s">
        <v>73</v>
      </c>
      <c r="H9" s="4" t="s">
        <v>74</v>
      </c>
      <c r="I9" s="4" t="s">
        <v>71</v>
      </c>
      <c r="J9" s="4" t="s">
        <v>72</v>
      </c>
      <c r="K9" s="5">
        <v>604878560</v>
      </c>
    </row>
    <row r="10" spans="1:19" x14ac:dyDescent="0.25">
      <c r="A10" s="3">
        <v>1</v>
      </c>
      <c r="B10" s="3" t="s">
        <v>28</v>
      </c>
      <c r="C10" s="6" t="s">
        <v>29</v>
      </c>
      <c r="D10" s="7" t="s">
        <v>75</v>
      </c>
      <c r="E10" s="8" t="s">
        <v>76</v>
      </c>
      <c r="F10" s="9" t="s">
        <v>40</v>
      </c>
      <c r="G10" s="10" t="s">
        <v>73</v>
      </c>
      <c r="H10" s="4" t="s">
        <v>74</v>
      </c>
      <c r="I10" s="4" t="s">
        <v>71</v>
      </c>
      <c r="J10" s="4" t="s">
        <v>72</v>
      </c>
      <c r="K10" s="5">
        <v>604878560</v>
      </c>
    </row>
    <row r="11" spans="1:19" x14ac:dyDescent="0.25">
      <c r="A11" s="3">
        <v>1</v>
      </c>
      <c r="B11" s="3" t="s">
        <v>28</v>
      </c>
      <c r="C11" s="6" t="s">
        <v>29</v>
      </c>
      <c r="D11" s="7" t="s">
        <v>77</v>
      </c>
      <c r="E11" s="8" t="s">
        <v>78</v>
      </c>
      <c r="F11" s="9" t="s">
        <v>40</v>
      </c>
      <c r="G11" s="15" t="s">
        <v>79</v>
      </c>
      <c r="H11" s="4" t="s">
        <v>80</v>
      </c>
      <c r="I11" s="4" t="s">
        <v>34</v>
      </c>
      <c r="J11" s="4" t="s">
        <v>35</v>
      </c>
      <c r="K11" s="5">
        <v>777667353</v>
      </c>
    </row>
    <row r="12" spans="1:19" x14ac:dyDescent="0.25">
      <c r="A12" s="3">
        <v>1</v>
      </c>
      <c r="B12" s="3" t="s">
        <v>51</v>
      </c>
      <c r="C12" s="11" t="s">
        <v>29</v>
      </c>
      <c r="D12" s="9" t="s">
        <v>81</v>
      </c>
      <c r="E12" s="8" t="s">
        <v>82</v>
      </c>
      <c r="G12" s="4" t="s">
        <v>65</v>
      </c>
      <c r="H12" s="4" t="s">
        <v>66</v>
      </c>
      <c r="J12" s="14" t="s">
        <v>67</v>
      </c>
      <c r="K12" s="13">
        <v>771155445</v>
      </c>
    </row>
    <row r="13" spans="1:19" x14ac:dyDescent="0.25">
      <c r="A13" s="3">
        <v>1</v>
      </c>
      <c r="B13" s="3" t="s">
        <v>28</v>
      </c>
      <c r="C13" s="6" t="s">
        <v>37</v>
      </c>
      <c r="D13" s="7" t="s">
        <v>83</v>
      </c>
      <c r="E13" s="8" t="s">
        <v>84</v>
      </c>
      <c r="F13" s="9" t="s">
        <v>40</v>
      </c>
      <c r="G13" s="4" t="str">
        <f>C13 &amp; " " &amp; D13 &amp; " " &amp; E13</f>
        <v>MUDr. Hlavsová Lenka</v>
      </c>
      <c r="H13" s="4" t="s">
        <v>85</v>
      </c>
      <c r="I13" s="4" t="s">
        <v>43</v>
      </c>
      <c r="J13" s="4" t="s">
        <v>86</v>
      </c>
      <c r="K13" s="5">
        <v>494323958</v>
      </c>
    </row>
    <row r="14" spans="1:19" x14ac:dyDescent="0.25">
      <c r="A14" s="3">
        <v>1</v>
      </c>
      <c r="B14" s="3" t="s">
        <v>51</v>
      </c>
      <c r="C14" s="11" t="s">
        <v>29</v>
      </c>
      <c r="D14" s="9" t="s">
        <v>87</v>
      </c>
      <c r="E14" s="8" t="s">
        <v>88</v>
      </c>
      <c r="G14" s="4" t="s">
        <v>65</v>
      </c>
      <c r="H14" s="4" t="s">
        <v>66</v>
      </c>
      <c r="J14" s="14" t="s">
        <v>67</v>
      </c>
      <c r="K14" s="13">
        <v>771155445</v>
      </c>
    </row>
    <row r="15" spans="1:19" x14ac:dyDescent="0.25">
      <c r="A15" s="3">
        <v>1</v>
      </c>
      <c r="B15" s="3" t="s">
        <v>28</v>
      </c>
      <c r="C15" s="6" t="s">
        <v>37</v>
      </c>
      <c r="D15" s="7" t="s">
        <v>89</v>
      </c>
      <c r="E15" s="8" t="s">
        <v>90</v>
      </c>
      <c r="F15" s="9" t="s">
        <v>40</v>
      </c>
      <c r="G15" s="4" t="str">
        <f>C15 &amp; " " &amp; D15 &amp; " " &amp; E15</f>
        <v>MUDr. Kašparová Dagmar</v>
      </c>
      <c r="H15" s="4" t="s">
        <v>91</v>
      </c>
      <c r="I15" s="4" t="s">
        <v>92</v>
      </c>
      <c r="J15" s="4" t="s">
        <v>93</v>
      </c>
      <c r="K15" s="13">
        <v>602514715</v>
      </c>
    </row>
    <row r="16" spans="1:19" x14ac:dyDescent="0.25">
      <c r="A16" s="3">
        <v>1</v>
      </c>
      <c r="B16" s="3" t="s">
        <v>28</v>
      </c>
      <c r="C16" s="6" t="s">
        <v>37</v>
      </c>
      <c r="D16" s="7" t="s">
        <v>94</v>
      </c>
      <c r="E16" s="8" t="s">
        <v>46</v>
      </c>
      <c r="F16" s="9" t="s">
        <v>40</v>
      </c>
      <c r="G16" s="4" t="str">
        <f>C16 &amp; " " &amp; D16 &amp; " " &amp; E16</f>
        <v>MUDr. Loukota Jan</v>
      </c>
      <c r="H16" s="4" t="s">
        <v>95</v>
      </c>
      <c r="I16" s="4" t="s">
        <v>34</v>
      </c>
      <c r="J16" s="4" t="s">
        <v>35</v>
      </c>
      <c r="K16" s="5">
        <v>494621665</v>
      </c>
    </row>
    <row r="17" spans="1:11" x14ac:dyDescent="0.25">
      <c r="A17" s="3">
        <v>1</v>
      </c>
      <c r="B17" s="3" t="s">
        <v>28</v>
      </c>
      <c r="C17" s="6" t="s">
        <v>37</v>
      </c>
      <c r="D17" s="7" t="s">
        <v>96</v>
      </c>
      <c r="E17" s="8" t="s">
        <v>97</v>
      </c>
      <c r="F17" s="9" t="s">
        <v>40</v>
      </c>
      <c r="G17" s="4" t="str">
        <f>C17 &amp; " " &amp; D17 &amp; " " &amp; E17</f>
        <v>MUDr. Majer Rostislav</v>
      </c>
      <c r="H17" s="4" t="s">
        <v>98</v>
      </c>
      <c r="I17" s="4" t="s">
        <v>71</v>
      </c>
      <c r="J17" s="4" t="s">
        <v>72</v>
      </c>
      <c r="K17" s="5">
        <v>608382500</v>
      </c>
    </row>
    <row r="18" spans="1:11" x14ac:dyDescent="0.25">
      <c r="A18" s="3">
        <v>1</v>
      </c>
      <c r="B18" s="3" t="s">
        <v>28</v>
      </c>
      <c r="C18" s="6" t="s">
        <v>37</v>
      </c>
      <c r="D18" s="7" t="s">
        <v>99</v>
      </c>
      <c r="E18" s="8" t="s">
        <v>100</v>
      </c>
      <c r="F18" s="9" t="s">
        <v>40</v>
      </c>
      <c r="G18" s="4" t="str">
        <f>C18 &amp; " " &amp; D18 &amp; " " &amp; E18</f>
        <v>MUDr. Malátková Ludmila</v>
      </c>
      <c r="H18" s="4" t="s">
        <v>101</v>
      </c>
      <c r="I18" s="4" t="s">
        <v>71</v>
      </c>
      <c r="J18" s="4" t="s">
        <v>72</v>
      </c>
      <c r="K18" s="5">
        <v>494515696</v>
      </c>
    </row>
    <row r="19" spans="1:11" x14ac:dyDescent="0.25">
      <c r="A19" s="3">
        <v>1</v>
      </c>
      <c r="B19" s="3" t="s">
        <v>28</v>
      </c>
      <c r="C19" s="6" t="s">
        <v>29</v>
      </c>
      <c r="D19" s="7" t="s">
        <v>102</v>
      </c>
      <c r="E19" s="8" t="s">
        <v>103</v>
      </c>
      <c r="F19" s="9" t="s">
        <v>40</v>
      </c>
      <c r="G19" s="10" t="s">
        <v>104</v>
      </c>
      <c r="H19" s="4" t="s">
        <v>105</v>
      </c>
      <c r="I19" s="4" t="s">
        <v>106</v>
      </c>
      <c r="K19" s="5">
        <v>602152873</v>
      </c>
    </row>
    <row r="20" spans="1:11" x14ac:dyDescent="0.25">
      <c r="A20" s="3">
        <v>1</v>
      </c>
      <c r="B20" s="3" t="s">
        <v>28</v>
      </c>
      <c r="C20" s="6" t="s">
        <v>37</v>
      </c>
      <c r="D20" s="7" t="s">
        <v>107</v>
      </c>
      <c r="E20" s="8" t="s">
        <v>90</v>
      </c>
      <c r="F20" s="9" t="s">
        <v>40</v>
      </c>
      <c r="G20" s="4" t="s">
        <v>41</v>
      </c>
      <c r="H20" s="4" t="s">
        <v>42</v>
      </c>
      <c r="I20" s="4" t="s">
        <v>43</v>
      </c>
      <c r="J20" s="4" t="s">
        <v>44</v>
      </c>
      <c r="K20" s="5">
        <v>494323152</v>
      </c>
    </row>
    <row r="21" spans="1:11" x14ac:dyDescent="0.25">
      <c r="A21" s="3">
        <v>1</v>
      </c>
      <c r="B21" s="3" t="s">
        <v>28</v>
      </c>
      <c r="C21" s="6" t="s">
        <v>29</v>
      </c>
      <c r="D21" s="7" t="s">
        <v>108</v>
      </c>
      <c r="E21" s="8" t="s">
        <v>109</v>
      </c>
      <c r="F21" s="9" t="s">
        <v>40</v>
      </c>
      <c r="G21" s="4" t="str">
        <f>C21 &amp; " " &amp; D21 &amp; " " &amp; E21</f>
        <v>MDDr. Motyčka Martin</v>
      </c>
      <c r="H21" s="15" t="s">
        <v>110</v>
      </c>
      <c r="I21" s="4" t="s">
        <v>71</v>
      </c>
      <c r="J21" s="4" t="s">
        <v>72</v>
      </c>
      <c r="K21" s="13">
        <v>775224093</v>
      </c>
    </row>
    <row r="22" spans="1:11" x14ac:dyDescent="0.25">
      <c r="A22" s="3">
        <v>1</v>
      </c>
      <c r="B22" s="3" t="s">
        <v>28</v>
      </c>
      <c r="C22" s="6" t="s">
        <v>29</v>
      </c>
      <c r="D22" s="7" t="s">
        <v>111</v>
      </c>
      <c r="E22" s="8" t="s">
        <v>112</v>
      </c>
      <c r="F22" s="9" t="s">
        <v>113</v>
      </c>
      <c r="G22" s="10" t="s">
        <v>114</v>
      </c>
      <c r="H22" s="4" t="s">
        <v>115</v>
      </c>
      <c r="I22" s="4" t="s">
        <v>92</v>
      </c>
      <c r="J22" s="4" t="s">
        <v>93</v>
      </c>
      <c r="K22" s="5">
        <v>721200244</v>
      </c>
    </row>
    <row r="23" spans="1:11" x14ac:dyDescent="0.25">
      <c r="A23" s="3">
        <v>1</v>
      </c>
      <c r="B23" s="3" t="s">
        <v>28</v>
      </c>
      <c r="C23" s="6" t="s">
        <v>29</v>
      </c>
      <c r="D23" s="7" t="s">
        <v>116</v>
      </c>
      <c r="E23" s="8" t="s">
        <v>88</v>
      </c>
      <c r="F23" s="9" t="s">
        <v>40</v>
      </c>
      <c r="G23" s="10" t="s">
        <v>114</v>
      </c>
      <c r="H23" s="4" t="s">
        <v>115</v>
      </c>
      <c r="I23" s="4" t="s">
        <v>92</v>
      </c>
      <c r="J23" s="4" t="s">
        <v>93</v>
      </c>
      <c r="K23" s="5">
        <v>721200244</v>
      </c>
    </row>
    <row r="24" spans="1:11" x14ac:dyDescent="0.25">
      <c r="A24" s="3">
        <v>1</v>
      </c>
      <c r="B24" s="3" t="s">
        <v>28</v>
      </c>
      <c r="C24" s="6" t="s">
        <v>29</v>
      </c>
      <c r="D24" s="7" t="s">
        <v>117</v>
      </c>
      <c r="E24" s="8" t="s">
        <v>31</v>
      </c>
      <c r="F24" s="9" t="s">
        <v>40</v>
      </c>
      <c r="G24" s="10" t="s">
        <v>118</v>
      </c>
      <c r="H24" s="4" t="s">
        <v>119</v>
      </c>
      <c r="I24" s="4" t="s">
        <v>49</v>
      </c>
      <c r="J24" s="4" t="s">
        <v>50</v>
      </c>
      <c r="K24" s="5">
        <v>494371110</v>
      </c>
    </row>
    <row r="25" spans="1:11" x14ac:dyDescent="0.25">
      <c r="A25" s="3">
        <v>1</v>
      </c>
      <c r="B25" s="3" t="s">
        <v>28</v>
      </c>
      <c r="C25" s="6" t="s">
        <v>37</v>
      </c>
      <c r="D25" s="7" t="s">
        <v>120</v>
      </c>
      <c r="E25" s="8" t="s">
        <v>121</v>
      </c>
      <c r="F25" s="9" t="s">
        <v>40</v>
      </c>
      <c r="G25" s="4" t="str">
        <f>C25 &amp; " " &amp; D25 &amp; " " &amp; E25</f>
        <v>MUDr. Pokorná Jaroslava</v>
      </c>
      <c r="H25" s="15" t="s">
        <v>101</v>
      </c>
      <c r="I25" s="4" t="s">
        <v>71</v>
      </c>
      <c r="J25" s="4" t="s">
        <v>72</v>
      </c>
      <c r="K25" s="13">
        <v>494515697</v>
      </c>
    </row>
    <row r="26" spans="1:11" x14ac:dyDescent="0.25">
      <c r="A26" s="3">
        <v>1</v>
      </c>
      <c r="B26" s="3" t="s">
        <v>28</v>
      </c>
      <c r="C26" s="6" t="s">
        <v>37</v>
      </c>
      <c r="D26" s="7" t="s">
        <v>122</v>
      </c>
      <c r="E26" s="8" t="s">
        <v>123</v>
      </c>
      <c r="F26" s="9" t="s">
        <v>40</v>
      </c>
      <c r="G26" s="10" t="s">
        <v>104</v>
      </c>
      <c r="H26" s="4" t="s">
        <v>105</v>
      </c>
      <c r="I26" s="4" t="s">
        <v>106</v>
      </c>
      <c r="K26" s="5">
        <v>602152873</v>
      </c>
    </row>
    <row r="27" spans="1:11" x14ac:dyDescent="0.25">
      <c r="A27" s="3">
        <v>1</v>
      </c>
      <c r="B27" s="3" t="s">
        <v>28</v>
      </c>
      <c r="C27" s="6" t="s">
        <v>29</v>
      </c>
      <c r="D27" s="7" t="s">
        <v>124</v>
      </c>
      <c r="E27" s="8" t="s">
        <v>76</v>
      </c>
      <c r="F27" s="9" t="s">
        <v>32</v>
      </c>
      <c r="G27" s="10" t="s">
        <v>13</v>
      </c>
      <c r="H27" s="4" t="s">
        <v>33</v>
      </c>
      <c r="I27" s="4" t="s">
        <v>34</v>
      </c>
      <c r="J27" s="4" t="s">
        <v>35</v>
      </c>
      <c r="K27" s="5" t="s">
        <v>11</v>
      </c>
    </row>
    <row r="28" spans="1:11" x14ac:dyDescent="0.25">
      <c r="A28" s="3">
        <v>1</v>
      </c>
      <c r="B28" s="3" t="s">
        <v>28</v>
      </c>
      <c r="C28" s="6" t="s">
        <v>37</v>
      </c>
      <c r="D28" s="7" t="s">
        <v>125</v>
      </c>
      <c r="E28" s="8" t="s">
        <v>126</v>
      </c>
      <c r="F28" s="9" t="s">
        <v>40</v>
      </c>
      <c r="G28" s="4" t="str">
        <f>C28 &amp; " " &amp; D28 &amp; " " &amp; E28</f>
        <v>MUDr. Skřičková Zdeňka</v>
      </c>
      <c r="H28" s="15" t="s">
        <v>101</v>
      </c>
      <c r="I28" s="4" t="s">
        <v>71</v>
      </c>
      <c r="J28" s="4" t="s">
        <v>72</v>
      </c>
      <c r="K28" s="13">
        <v>494515695</v>
      </c>
    </row>
    <row r="29" spans="1:11" x14ac:dyDescent="0.25">
      <c r="A29" s="3">
        <v>1</v>
      </c>
      <c r="B29" s="3" t="s">
        <v>28</v>
      </c>
      <c r="C29" s="6" t="s">
        <v>29</v>
      </c>
      <c r="D29" s="7" t="s">
        <v>127</v>
      </c>
      <c r="E29" s="8" t="s">
        <v>128</v>
      </c>
      <c r="F29" s="9" t="s">
        <v>32</v>
      </c>
      <c r="G29" s="4" t="str">
        <f>C29 &amp; " " &amp; D29 &amp; " " &amp; E29</f>
        <v>MDDr. Slouková Kamila</v>
      </c>
      <c r="H29" s="15" t="s">
        <v>101</v>
      </c>
      <c r="I29" s="4" t="s">
        <v>71</v>
      </c>
      <c r="J29" s="4" t="s">
        <v>72</v>
      </c>
      <c r="K29" s="13">
        <v>494515694</v>
      </c>
    </row>
    <row r="30" spans="1:11" x14ac:dyDescent="0.25">
      <c r="A30" s="3">
        <v>1</v>
      </c>
      <c r="B30" s="3" t="s">
        <v>28</v>
      </c>
      <c r="C30" s="6" t="s">
        <v>37</v>
      </c>
      <c r="D30" s="7" t="s">
        <v>129</v>
      </c>
      <c r="E30" s="8" t="s">
        <v>76</v>
      </c>
      <c r="F30" s="9" t="s">
        <v>40</v>
      </c>
      <c r="G30" s="10" t="s">
        <v>130</v>
      </c>
      <c r="H30" s="10" t="s">
        <v>119</v>
      </c>
      <c r="I30" s="4" t="s">
        <v>49</v>
      </c>
      <c r="J30" s="4" t="s">
        <v>50</v>
      </c>
      <c r="K30" s="13">
        <v>494371031</v>
      </c>
    </row>
    <row r="31" spans="1:11" x14ac:dyDescent="0.25">
      <c r="A31" s="3">
        <v>1</v>
      </c>
      <c r="B31" s="3" t="s">
        <v>28</v>
      </c>
      <c r="C31" s="6" t="s">
        <v>37</v>
      </c>
      <c r="D31" s="7" t="s">
        <v>131</v>
      </c>
      <c r="E31" s="8" t="s">
        <v>132</v>
      </c>
      <c r="F31" s="9" t="s">
        <v>40</v>
      </c>
      <c r="G31" s="15" t="s">
        <v>79</v>
      </c>
      <c r="H31" s="4" t="s">
        <v>80</v>
      </c>
      <c r="I31" s="4" t="s">
        <v>34</v>
      </c>
      <c r="J31" s="4" t="s">
        <v>35</v>
      </c>
      <c r="K31" s="5">
        <v>777667353</v>
      </c>
    </row>
    <row r="32" spans="1:11" x14ac:dyDescent="0.25">
      <c r="A32" s="3">
        <v>1</v>
      </c>
      <c r="B32" s="3" t="s">
        <v>28</v>
      </c>
      <c r="C32" s="6" t="s">
        <v>37</v>
      </c>
      <c r="D32" s="7" t="s">
        <v>133</v>
      </c>
      <c r="E32" s="8" t="s">
        <v>134</v>
      </c>
      <c r="F32" s="9" t="s">
        <v>40</v>
      </c>
      <c r="G32" s="4" t="str">
        <f>C32 &amp; " " &amp; D32 &amp; " " &amp; E32</f>
        <v>MUDr. Štulík Richard</v>
      </c>
      <c r="H32" s="15" t="s">
        <v>101</v>
      </c>
      <c r="I32" s="4" t="s">
        <v>71</v>
      </c>
      <c r="J32" s="4" t="s">
        <v>72</v>
      </c>
      <c r="K32" s="13">
        <v>494515693</v>
      </c>
    </row>
    <row r="33" spans="1:1024" x14ac:dyDescent="0.25">
      <c r="A33" s="3">
        <v>1</v>
      </c>
      <c r="B33" s="3" t="s">
        <v>28</v>
      </c>
      <c r="C33" s="6" t="s">
        <v>37</v>
      </c>
      <c r="D33" s="7" t="s">
        <v>135</v>
      </c>
      <c r="E33" s="8" t="s">
        <v>31</v>
      </c>
      <c r="F33" s="9" t="s">
        <v>40</v>
      </c>
      <c r="G33" s="15" t="s">
        <v>136</v>
      </c>
      <c r="H33" s="4" t="s">
        <v>137</v>
      </c>
      <c r="I33" s="4" t="s">
        <v>92</v>
      </c>
      <c r="J33" s="4" t="s">
        <v>93</v>
      </c>
      <c r="K33" s="13">
        <v>736419151</v>
      </c>
    </row>
    <row r="34" spans="1:1024" x14ac:dyDescent="0.25">
      <c r="A34" s="3">
        <v>1</v>
      </c>
      <c r="B34" s="3" t="s">
        <v>28</v>
      </c>
      <c r="C34" s="6" t="s">
        <v>29</v>
      </c>
      <c r="D34" s="7" t="s">
        <v>138</v>
      </c>
      <c r="E34" s="8" t="s">
        <v>139</v>
      </c>
      <c r="F34" s="9" t="s">
        <v>40</v>
      </c>
      <c r="G34" s="10" t="s">
        <v>114</v>
      </c>
      <c r="H34" s="4" t="s">
        <v>115</v>
      </c>
      <c r="I34" s="4" t="s">
        <v>92</v>
      </c>
      <c r="J34" s="4" t="s">
        <v>93</v>
      </c>
      <c r="K34" s="5">
        <v>721200244</v>
      </c>
    </row>
    <row r="35" spans="1:1024" x14ac:dyDescent="0.25">
      <c r="A35" s="3">
        <v>1</v>
      </c>
      <c r="B35" s="3" t="s">
        <v>28</v>
      </c>
      <c r="C35" s="6" t="s">
        <v>37</v>
      </c>
      <c r="D35" s="7" t="s">
        <v>140</v>
      </c>
      <c r="E35" s="8" t="s">
        <v>141</v>
      </c>
      <c r="F35" s="9" t="s">
        <v>40</v>
      </c>
      <c r="G35" s="4" t="str">
        <f>C35 &amp; " " &amp; D35 &amp; " " &amp; E35</f>
        <v>MUDr. Valešová Pavla</v>
      </c>
      <c r="H35" s="4" t="s">
        <v>60</v>
      </c>
      <c r="I35" s="4" t="s">
        <v>61</v>
      </c>
      <c r="J35" s="4" t="s">
        <v>62</v>
      </c>
      <c r="K35" s="5">
        <v>494622114</v>
      </c>
    </row>
    <row r="36" spans="1:1024" x14ac:dyDescent="0.25">
      <c r="A36" s="3">
        <v>1</v>
      </c>
      <c r="B36" s="3" t="s">
        <v>28</v>
      </c>
      <c r="C36" s="6" t="s">
        <v>37</v>
      </c>
      <c r="D36" s="7" t="s">
        <v>142</v>
      </c>
      <c r="E36" s="8" t="s">
        <v>143</v>
      </c>
      <c r="F36" s="9" t="s">
        <v>40</v>
      </c>
      <c r="G36" s="10" t="s">
        <v>118</v>
      </c>
      <c r="H36" s="4" t="s">
        <v>119</v>
      </c>
      <c r="I36" s="4" t="s">
        <v>49</v>
      </c>
      <c r="J36" s="4" t="s">
        <v>50</v>
      </c>
      <c r="K36" s="13">
        <v>494371781</v>
      </c>
    </row>
    <row r="37" spans="1:1024" x14ac:dyDescent="0.25">
      <c r="A37" s="3">
        <v>1</v>
      </c>
      <c r="B37" s="3" t="s">
        <v>28</v>
      </c>
      <c r="C37" s="6" t="s">
        <v>29</v>
      </c>
      <c r="D37" s="7" t="s">
        <v>144</v>
      </c>
      <c r="E37" s="8" t="s">
        <v>145</v>
      </c>
      <c r="F37" s="9" t="s">
        <v>40</v>
      </c>
      <c r="G37" s="4" t="str">
        <f>C37 &amp; " " &amp; D37 &amp; " " &amp; E37</f>
        <v>MDDr. Zdráhal Zdeněk</v>
      </c>
      <c r="H37" s="15" t="s">
        <v>146</v>
      </c>
      <c r="I37" s="4" t="s">
        <v>43</v>
      </c>
      <c r="J37" s="4" t="s">
        <v>44</v>
      </c>
      <c r="K37" s="13">
        <v>721460150</v>
      </c>
    </row>
    <row r="38" spans="1:10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51" spans="1:11" x14ac:dyDescent="0.25">
      <c r="A51" s="3" t="s">
        <v>147</v>
      </c>
      <c r="B51" s="3" t="s">
        <v>28</v>
      </c>
      <c r="C51" s="6" t="s">
        <v>29</v>
      </c>
      <c r="D51" s="7" t="s">
        <v>148</v>
      </c>
      <c r="E51" s="8" t="s">
        <v>149</v>
      </c>
      <c r="F51" s="9" t="s">
        <v>40</v>
      </c>
      <c r="G51" s="15" t="s">
        <v>79</v>
      </c>
      <c r="H51" s="4" t="s">
        <v>150</v>
      </c>
      <c r="I51" s="4" t="s">
        <v>34</v>
      </c>
      <c r="J51" s="4" t="s">
        <v>35</v>
      </c>
      <c r="K51" s="5">
        <v>777667353</v>
      </c>
    </row>
    <row r="52" spans="1:11" x14ac:dyDescent="0.25">
      <c r="A52" s="3" t="s">
        <v>147</v>
      </c>
      <c r="B52" s="3" t="s">
        <v>28</v>
      </c>
      <c r="C52" s="6" t="s">
        <v>29</v>
      </c>
      <c r="D52" s="7" t="s">
        <v>151</v>
      </c>
      <c r="E52" s="8" t="s">
        <v>152</v>
      </c>
      <c r="F52" s="9" t="s">
        <v>32</v>
      </c>
      <c r="G52" s="10" t="s">
        <v>13</v>
      </c>
      <c r="H52" s="4" t="s">
        <v>33</v>
      </c>
      <c r="I52" s="4" t="s">
        <v>34</v>
      </c>
      <c r="J52" s="4" t="s">
        <v>35</v>
      </c>
      <c r="K52" s="5" t="s">
        <v>11</v>
      </c>
    </row>
    <row r="53" spans="1:11" x14ac:dyDescent="0.25">
      <c r="A53" s="3" t="s">
        <v>153</v>
      </c>
      <c r="B53" s="3" t="s">
        <v>51</v>
      </c>
      <c r="C53" s="11" t="s">
        <v>29</v>
      </c>
      <c r="D53" s="9" t="s">
        <v>154</v>
      </c>
      <c r="E53" s="8" t="s">
        <v>155</v>
      </c>
      <c r="G53" s="12" t="s">
        <v>14</v>
      </c>
      <c r="H53" s="4" t="s">
        <v>54</v>
      </c>
      <c r="I53" s="4" t="s">
        <v>55</v>
      </c>
      <c r="J53" s="4" t="s">
        <v>56</v>
      </c>
      <c r="K53" s="5">
        <v>603252766</v>
      </c>
    </row>
    <row r="54" spans="1:11" x14ac:dyDescent="0.25">
      <c r="A54" s="3" t="s">
        <v>153</v>
      </c>
      <c r="B54" s="3" t="s">
        <v>51</v>
      </c>
      <c r="C54" s="11" t="s">
        <v>29</v>
      </c>
      <c r="D54" s="9" t="s">
        <v>156</v>
      </c>
      <c r="E54" s="8" t="s">
        <v>157</v>
      </c>
      <c r="G54" s="12" t="s">
        <v>14</v>
      </c>
      <c r="H54" s="4" t="s">
        <v>54</v>
      </c>
      <c r="I54" s="4" t="s">
        <v>55</v>
      </c>
      <c r="J54" s="4" t="s">
        <v>56</v>
      </c>
      <c r="K54" s="5">
        <v>603252766</v>
      </c>
    </row>
    <row r="55" spans="1:11" x14ac:dyDescent="0.25">
      <c r="A55" s="3" t="s">
        <v>153</v>
      </c>
      <c r="B55" s="3" t="s">
        <v>51</v>
      </c>
      <c r="C55" s="11" t="s">
        <v>29</v>
      </c>
      <c r="D55" s="9" t="s">
        <v>158</v>
      </c>
      <c r="E55" s="8" t="s">
        <v>84</v>
      </c>
      <c r="G55" s="10" t="s">
        <v>104</v>
      </c>
      <c r="H55" s="4" t="s">
        <v>105</v>
      </c>
      <c r="I55" s="4" t="s">
        <v>106</v>
      </c>
    </row>
    <row r="56" spans="1:11" x14ac:dyDescent="0.25">
      <c r="A56" s="3" t="s">
        <v>153</v>
      </c>
      <c r="B56" s="3" t="s">
        <v>51</v>
      </c>
      <c r="C56" s="11" t="s">
        <v>37</v>
      </c>
      <c r="D56" s="9" t="s">
        <v>159</v>
      </c>
      <c r="E56" s="8" t="s">
        <v>160</v>
      </c>
      <c r="G56" s="10" t="s">
        <v>104</v>
      </c>
      <c r="H56" s="4" t="s">
        <v>105</v>
      </c>
      <c r="I56" s="4" t="s">
        <v>106</v>
      </c>
    </row>
    <row r="57" spans="1:11" x14ac:dyDescent="0.25">
      <c r="A57" s="3" t="s">
        <v>161</v>
      </c>
      <c r="B57" s="3" t="s">
        <v>28</v>
      </c>
      <c r="C57" s="6" t="s">
        <v>37</v>
      </c>
      <c r="D57" s="7" t="s">
        <v>162</v>
      </c>
      <c r="E57" s="8" t="s">
        <v>163</v>
      </c>
      <c r="F57" s="9" t="s">
        <v>40</v>
      </c>
      <c r="G57" s="4" t="str">
        <f>C57 &amp; " " &amp; D57 &amp; " " &amp; E57</f>
        <v>MUDr. Plšková Ivona</v>
      </c>
      <c r="H57" s="4" t="s">
        <v>164</v>
      </c>
      <c r="I57" s="4" t="s">
        <v>71</v>
      </c>
      <c r="J57" s="4" t="s">
        <v>72</v>
      </c>
      <c r="K57" s="5" t="s">
        <v>165</v>
      </c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O3" sqref="O3"/>
    </sheetView>
  </sheetViews>
  <sheetFormatPr defaultColWidth="12.5703125" defaultRowHeight="15" x14ac:dyDescent="0.25"/>
  <cols>
    <col min="1" max="1" width="63.140625" customWidth="1"/>
    <col min="2" max="3" width="50.42578125" hidden="1" customWidth="1"/>
    <col min="4" max="4" width="12.5703125" hidden="1"/>
    <col min="5" max="5" width="50.42578125" customWidth="1"/>
    <col min="6" max="8" width="12.5703125" hidden="1"/>
  </cols>
  <sheetData>
    <row r="1" spans="1:15" x14ac:dyDescent="0.25">
      <c r="A1" s="1" t="str">
        <f>IF(Zdroje!G2=CONCATENATE(Zdroje!C2," ",Zdroje!D2," ",Zdroje!E2),Zdroje!G2,Zdroje!G2 &amp; " (" &amp; Zdroje!C2 &amp; " " &amp; Zdroje!D2 &amp; " " &amp; Zdroje!E2 &amp; ")")</f>
        <v>MDDr. Andělová Jana</v>
      </c>
      <c r="B1" s="1"/>
      <c r="C1" s="1"/>
      <c r="D1" s="1"/>
      <c r="E1" t="str">
        <f>Zdroje!H2 &amp; ", " &amp; Zdroje!I2 &amp; ", " &amp; Zdroje!J2</f>
        <v>Jana Pitry 448, Opočno, 517 73</v>
      </c>
      <c r="I1" s="16" t="str">
        <f>Zdroje!K2</f>
        <v>731 980 112</v>
      </c>
    </row>
    <row r="2" spans="1:15" x14ac:dyDescent="0.25">
      <c r="A2" s="1" t="str">
        <f>IF(Zdroje!G3=CONCATENATE(Zdroje!C3," ",Zdroje!D3," ",Zdroje!E3),Zdroje!G3,Zdroje!G3 &amp; " (" &amp; Zdroje!C3 &amp; " " &amp; Zdroje!D3 &amp; " " &amp; Zdroje!E3 &amp; ")")</f>
        <v>Bahník Dent, s.r.o. (MUDr. Bahník František)</v>
      </c>
      <c r="B2" s="1"/>
      <c r="C2" s="1"/>
      <c r="D2" s="1"/>
      <c r="E2" t="str">
        <f>Zdroje!H3 &amp; ", " &amp; Zdroje!I3 &amp; ", " &amp; Zdroje!J3</f>
        <v xml:space="preserve">Třebízského 799, Kostelec nad Orlicí, 517 41 </v>
      </c>
      <c r="I2" s="16">
        <f>Zdroje!K3</f>
        <v>494323152</v>
      </c>
      <c r="O2" t="s">
        <v>166</v>
      </c>
    </row>
    <row r="3" spans="1:15" x14ac:dyDescent="0.25">
      <c r="A3" s="1" t="str">
        <f>IF(Zdroje!G4=CONCATENATE(Zdroje!C4," ",Zdroje!D4," ",Zdroje!E4),Zdroje!G4,Zdroje!G4 &amp; " (" &amp; Zdroje!C4 &amp; " " &amp; Zdroje!D4 &amp; " " &amp; Zdroje!E4 &amp; ")")</f>
        <v>JB DENT, s.r.o. (MUDr. Beránek Jan)</v>
      </c>
      <c r="B3" s="1"/>
      <c r="C3" s="1"/>
      <c r="D3" s="1"/>
      <c r="E3" t="str">
        <f>Zdroje!H4 &amp; ", " &amp; Zdroje!I4 &amp; ", " &amp; Zdroje!J4</f>
        <v>Komenského 828, Týniště nad Orlicí, 517 21</v>
      </c>
      <c r="I3" s="16">
        <f>Zdroje!K4</f>
        <v>494371088</v>
      </c>
    </row>
    <row r="4" spans="1:15" x14ac:dyDescent="0.25">
      <c r="A4" s="1" t="str">
        <f>IF(Zdroje!G5=CONCATENATE(Zdroje!C5," ",Zdroje!D5," ",Zdroje!E5),Zdroje!G5,Zdroje!G5 &amp; " (" &amp; Zdroje!C5 &amp; " " &amp; Zdroje!D5 &amp; " " &amp; Zdroje!E5 &amp; ")")</f>
        <v>MUDr. Bergmanová Dita</v>
      </c>
      <c r="B4" s="1"/>
      <c r="C4" s="1"/>
      <c r="D4" s="1"/>
      <c r="E4" t="str">
        <f>Zdroje!H5 &amp; ", " &amp; Zdroje!I5 &amp; ", " &amp; Zdroje!J5</f>
        <v>Záhumenská 445, České Meziříčí, 517 71</v>
      </c>
      <c r="I4" s="16">
        <f>Zdroje!K5</f>
        <v>734324600</v>
      </c>
    </row>
    <row r="5" spans="1:15" x14ac:dyDescent="0.25">
      <c r="A5" s="1" t="str">
        <f>IF(Zdroje!G6=CONCATENATE(Zdroje!C6," ",Zdroje!D6," ",Zdroje!E6),Zdroje!G6,Zdroje!G6 &amp; " (" &amp; Zdroje!C6 &amp; " " &amp; Zdroje!D6 &amp; " " &amp; Zdroje!E6 &amp; ")")</f>
        <v>MUDr. Pavla Valešová (MDDr. Borůvková Veronika)</v>
      </c>
      <c r="B5" s="1"/>
      <c r="C5" s="1"/>
      <c r="D5" s="1"/>
      <c r="E5" t="str">
        <f>Zdroje!H6 &amp; ", " &amp; Zdroje!I6 &amp; ", " &amp; Zdroje!J6</f>
        <v>Pulická 99, Dobruška, 518 01</v>
      </c>
      <c r="I5" s="16">
        <f>Zdroje!K6</f>
        <v>494622114</v>
      </c>
    </row>
    <row r="6" spans="1:15" x14ac:dyDescent="0.25">
      <c r="A6" s="1" t="str">
        <f>IF(Zdroje!G7=CONCATENATE(Zdroje!C7," ",Zdroje!D7," ",Zdroje!E7),Zdroje!G7,Zdroje!G7 &amp; " (" &amp; Zdroje!C7 &amp; " " &amp; Zdroje!D7 &amp; " " &amp; Zdroje!E7 &amp; ")")</f>
        <v>DekaDent, s.r.o. (MDDr. Grymová Natalie)</v>
      </c>
      <c r="B6" s="1"/>
      <c r="C6" s="1"/>
      <c r="D6" s="1"/>
      <c r="E6" t="str">
        <f>Zdroje!H7 &amp; ", " &amp; Zdroje!I7 &amp; ", " &amp; Zdroje!J7</f>
        <v>Kvasiny 145, , 517 02</v>
      </c>
      <c r="I6" s="16">
        <f>Zdroje!K7</f>
        <v>771155445</v>
      </c>
    </row>
    <row r="7" spans="1:15" x14ac:dyDescent="0.25">
      <c r="A7" s="1" t="str">
        <f>IF(Zdroje!G8=CONCATENATE(Zdroje!C8," ",Zdroje!D8," ",Zdroje!E8),Zdroje!G8,Zdroje!G8 &amp; " (" &amp; Zdroje!C8 &amp; " " &amp; Zdroje!D8 &amp; " " &amp; Zdroje!E8 &amp; ")")</f>
        <v>MUDr. Handl Jindřich</v>
      </c>
      <c r="B7" s="1"/>
      <c r="C7" s="1"/>
      <c r="D7" s="1"/>
      <c r="E7" t="str">
        <f>Zdroje!H8 &amp; ", " &amp; Zdroje!I8 &amp; ", " &amp; Zdroje!J8</f>
        <v>Panská 24, Rychnov nad Kněžnou, 516 01</v>
      </c>
      <c r="I7" s="16">
        <f>Zdroje!K8</f>
        <v>494531955</v>
      </c>
    </row>
    <row r="8" spans="1:15" x14ac:dyDescent="0.25">
      <c r="A8" s="1" t="str">
        <f>IF(Zdroje!G9=CONCATENATE(Zdroje!C9," ",Zdroje!D9," ",Zdroje!E9),Zdroje!G9,Zdroje!G9 &amp; " (" &amp; Zdroje!C9 &amp; " " &amp; Zdroje!D9 &amp; " " &amp; Zdroje!E9 &amp; ")")</f>
        <v>SJH Stomatologie, s.r.o. (MDDr. Handl Jindřich)</v>
      </c>
      <c r="B8" s="1"/>
      <c r="C8" s="1"/>
      <c r="D8" s="1"/>
      <c r="E8" t="str">
        <f>Zdroje!H9 &amp; ", " &amp; Zdroje!I9 &amp; ", " &amp; Zdroje!J9</f>
        <v>U Stadionu 594, Rychnov nad Kněžnou, 516 01</v>
      </c>
      <c r="I8" s="16">
        <f>Zdroje!K9</f>
        <v>604878560</v>
      </c>
    </row>
    <row r="9" spans="1:15" x14ac:dyDescent="0.25">
      <c r="A9" s="1" t="str">
        <f>IF(Zdroje!G10=CONCATENATE(Zdroje!C10," ",Zdroje!D10," ",Zdroje!E10),Zdroje!G10,Zdroje!G10 &amp; " (" &amp; Zdroje!C10 &amp; " " &amp; Zdroje!D10 &amp; " " &amp; Zdroje!E10 &amp; ")")</f>
        <v>SJH Stomatologie, s.r.o. (MDDr. Handl Kapołková Simona)</v>
      </c>
      <c r="B9" s="1"/>
      <c r="C9" s="1"/>
      <c r="D9" s="1"/>
      <c r="E9" t="str">
        <f>Zdroje!H10 &amp; ", " &amp; Zdroje!I10 &amp; ", " &amp; Zdroje!J10</f>
        <v>U Stadionu 594, Rychnov nad Kněžnou, 516 01</v>
      </c>
      <c r="I9" s="16">
        <f>Zdroje!K10</f>
        <v>604878560</v>
      </c>
    </row>
    <row r="10" spans="1:15" x14ac:dyDescent="0.25">
      <c r="A10" s="1" t="str">
        <f>IF(Zdroje!G11=CONCATENATE(Zdroje!C11," ",Zdroje!D11," ",Zdroje!E11),Zdroje!G11,Zdroje!G11 &amp; " (" &amp; Zdroje!C11 &amp; " " &amp; Zdroje!D11 &amp; " " &amp; Zdroje!E11 &amp; ")")</f>
        <v>FSmile, s.r.o. (MDDr. Hanzík Kevin)</v>
      </c>
      <c r="B10" s="1"/>
      <c r="C10" s="1"/>
      <c r="D10" s="1"/>
      <c r="E10" t="str">
        <f>Zdroje!H11 &amp; ", " &amp; Zdroje!I11 &amp; ", " &amp; Zdroje!J11</f>
        <v xml:space="preserve"> Tyršova 515, Opočno, 517 73</v>
      </c>
      <c r="I10" s="16">
        <f>Zdroje!K11</f>
        <v>777667353</v>
      </c>
    </row>
    <row r="11" spans="1:15" x14ac:dyDescent="0.25">
      <c r="A11" s="1" t="str">
        <f>IF(Zdroje!G12=CONCATENATE(Zdroje!C12," ",Zdroje!D12," ",Zdroje!E12),Zdroje!G12,Zdroje!G12 &amp; " (" &amp; Zdroje!C12 &amp; " " &amp; Zdroje!D12 &amp; " " &amp; Zdroje!E12 &amp; ")")</f>
        <v>DekaDent, s.r.o. (MDDr. Havlíček Ondřej)</v>
      </c>
      <c r="B11" s="1"/>
      <c r="C11" s="1"/>
      <c r="D11" s="1"/>
      <c r="E11" t="str">
        <f>Zdroje!H12 &amp; ", " &amp; Zdroje!I12 &amp; ", " &amp; Zdroje!J12</f>
        <v>Kvasiny 145, , 517 02</v>
      </c>
      <c r="I11" s="16">
        <f>Zdroje!K12</f>
        <v>771155445</v>
      </c>
    </row>
    <row r="12" spans="1:15" x14ac:dyDescent="0.25">
      <c r="A12" s="1" t="str">
        <f>IF(Zdroje!G13=CONCATENATE(Zdroje!C13," ",Zdroje!D13," ",Zdroje!E13),Zdroje!G13,Zdroje!G13 &amp; " (" &amp; Zdroje!C13 &amp; " " &amp; Zdroje!D13 &amp; " " &amp; Zdroje!E13 &amp; ")")</f>
        <v>MUDr. Hlavsová Lenka</v>
      </c>
      <c r="B12" s="1"/>
      <c r="C12" s="1"/>
      <c r="D12" s="1"/>
      <c r="E12" t="str">
        <f>Zdroje!H13 &amp; ", " &amp; Zdroje!I13 &amp; ", " &amp; Zdroje!J13</f>
        <v>Komenského 259, Kostelec nad Orlicí, 517 41</v>
      </c>
      <c r="I12" s="16">
        <f>Zdroje!K13</f>
        <v>494323958</v>
      </c>
    </row>
    <row r="13" spans="1:15" x14ac:dyDescent="0.25">
      <c r="A13" s="1" t="str">
        <f>IF(Zdroje!G14=CONCATENATE(Zdroje!C14," ",Zdroje!D14," ",Zdroje!E14),Zdroje!G14,Zdroje!G14 &amp; " (" &amp; Zdroje!C14 &amp; " " &amp; Zdroje!D14 &amp; " " &amp; Zdroje!E14 &amp; ")")</f>
        <v>DekaDent, s.r.o. (MDDr. Chládek Tomáš)</v>
      </c>
      <c r="B13" s="1"/>
      <c r="C13" s="1"/>
      <c r="D13" s="1"/>
      <c r="E13" t="str">
        <f>Zdroje!H14 &amp; ", " &amp; Zdroje!I14 &amp; ", " &amp; Zdroje!J14</f>
        <v>Kvasiny 145, , 517 02</v>
      </c>
      <c r="I13" s="16">
        <f>Zdroje!K14</f>
        <v>771155445</v>
      </c>
    </row>
    <row r="14" spans="1:15" x14ac:dyDescent="0.25">
      <c r="A14" s="1" t="str">
        <f>IF(Zdroje!G15=CONCATENATE(Zdroje!C15," ",Zdroje!D15," ",Zdroje!E15),Zdroje!G15,Zdroje!G15 &amp; " (" &amp; Zdroje!C15 &amp; " " &amp; Zdroje!D15 &amp; " " &amp; Zdroje!E15 &amp; ")")</f>
        <v>MUDr. Kašparová Dagmar</v>
      </c>
      <c r="B14" s="1"/>
      <c r="C14" s="1"/>
      <c r="D14" s="1"/>
      <c r="E14" t="str">
        <f>Zdroje!H15 &amp; ", " &amp; Zdroje!I15 &amp; ", " &amp; Zdroje!J15</f>
        <v>Voříškova 169, Vamberk, 517 54</v>
      </c>
      <c r="I14" s="16">
        <f>Zdroje!K15</f>
        <v>602514715</v>
      </c>
    </row>
    <row r="15" spans="1:15" x14ac:dyDescent="0.25">
      <c r="A15" s="1" t="str">
        <f>IF(Zdroje!G16=CONCATENATE(Zdroje!C16," ",Zdroje!D16," ",Zdroje!E16),Zdroje!G16,Zdroje!G16 &amp; " (" &amp; Zdroje!C16 &amp; " " &amp; Zdroje!D16 &amp; " " &amp; Zdroje!E16 &amp; ")")</f>
        <v>MUDr. Loukota Jan</v>
      </c>
      <c r="B15" s="1"/>
      <c r="C15" s="1"/>
      <c r="D15" s="1"/>
      <c r="E15" t="str">
        <f>Zdroje!H16 &amp; ", " &amp; Zdroje!I16 &amp; ", " &amp; Zdroje!J16</f>
        <v>Komenského 127, Opočno, 517 73</v>
      </c>
      <c r="I15" s="16">
        <f>Zdroje!K16</f>
        <v>494621665</v>
      </c>
    </row>
    <row r="16" spans="1:15" x14ac:dyDescent="0.25">
      <c r="A16" s="1" t="str">
        <f>IF(Zdroje!G17=CONCATENATE(Zdroje!C17," ",Zdroje!D17," ",Zdroje!E17),Zdroje!G17,Zdroje!G17 &amp; " (" &amp; Zdroje!C17 &amp; " " &amp; Zdroje!D17 &amp; " " &amp; Zdroje!E17 &amp; ")")</f>
        <v>MUDr. Majer Rostislav</v>
      </c>
      <c r="B16" s="1"/>
      <c r="C16" s="1"/>
      <c r="D16" s="1"/>
      <c r="E16" t="str">
        <f>Zdroje!H17 &amp; ", " &amp; Zdroje!I17 &amp; ", " &amp; Zdroje!J17</f>
        <v>U Stadionu 1166, Rychnov nad Kněžnou, 516 01</v>
      </c>
      <c r="I16" s="16">
        <f>Zdroje!K17</f>
        <v>608382500</v>
      </c>
    </row>
    <row r="17" spans="1:9" x14ac:dyDescent="0.25">
      <c r="A17" s="1" t="str">
        <f>IF(Zdroje!G18=CONCATENATE(Zdroje!C18," ",Zdroje!D18," ",Zdroje!E18),Zdroje!G18,Zdroje!G18 &amp; " (" &amp; Zdroje!C18 &amp; " " &amp; Zdroje!D18 &amp; " " &amp; Zdroje!E18 &amp; ")")</f>
        <v>MUDr. Malátková Ludmila</v>
      </c>
      <c r="B17" s="1"/>
      <c r="C17" s="1"/>
      <c r="D17" s="1"/>
      <c r="E17" t="str">
        <f>Zdroje!H18 &amp; ", " &amp; Zdroje!I18 &amp; ", " &amp; Zdroje!J18</f>
        <v>Jiráskova 1389, Rychnov nad Kněžnou, 516 01</v>
      </c>
      <c r="I17" s="16">
        <f>Zdroje!K18</f>
        <v>494515696</v>
      </c>
    </row>
    <row r="18" spans="1:9" x14ac:dyDescent="0.25">
      <c r="A18" s="1" t="str">
        <f>IF(Zdroje!G19=CONCATENATE(Zdroje!C19," ",Zdroje!D19," ",Zdroje!E19),Zdroje!G19,Zdroje!G19 &amp; " (" &amp; Zdroje!C19 &amp; " " &amp; Zdroje!D19 &amp; " " &amp; Zdroje!E19 &amp; ")")</f>
        <v>Můj zubař, s.r.o. (MDDr. Matoušková Lucie)</v>
      </c>
      <c r="B18" s="1"/>
      <c r="C18" s="1"/>
      <c r="D18" s="1"/>
      <c r="E18" t="str">
        <f>Zdroje!H19 &amp; ", " &amp; Zdroje!I19 &amp; ", " &amp; Zdroje!J19</f>
        <v xml:space="preserve">Kvasinská 129, Solnice, </v>
      </c>
      <c r="I18" s="16">
        <f>Zdroje!K19</f>
        <v>602152873</v>
      </c>
    </row>
    <row r="19" spans="1:9" x14ac:dyDescent="0.25">
      <c r="A19" s="1" t="str">
        <f>IF(Zdroje!G20=CONCATENATE(Zdroje!C20," ",Zdroje!D20," ",Zdroje!E20),Zdroje!G20,Zdroje!G20 &amp; " (" &amp; Zdroje!C20 &amp; " " &amp; Zdroje!D20 &amp; " " &amp; Zdroje!E20 &amp; ")")</f>
        <v>Bahník Dent, s.r.o. (MUDr. Miřejovská Dagmar)</v>
      </c>
      <c r="B19" s="1"/>
      <c r="C19" s="1"/>
      <c r="D19" s="1"/>
      <c r="E19" t="str">
        <f>Zdroje!H20 &amp; ", " &amp; Zdroje!I20 &amp; ", " &amp; Zdroje!J20</f>
        <v xml:space="preserve">Třebízského 799, Kostelec nad Orlicí, 517 41 </v>
      </c>
      <c r="I19" s="16">
        <f>Zdroje!K20</f>
        <v>494323152</v>
      </c>
    </row>
    <row r="20" spans="1:9" x14ac:dyDescent="0.25">
      <c r="A20" s="1" t="str">
        <f>IF(Zdroje!G21=CONCATENATE(Zdroje!C21," ",Zdroje!D21," ",Zdroje!E21),Zdroje!G21,Zdroje!G21 &amp; " (" &amp; Zdroje!C21 &amp; " " &amp; Zdroje!D21 &amp; " " &amp; Zdroje!E21 &amp; ")")</f>
        <v>MDDr. Motyčka Martin</v>
      </c>
      <c r="B20" s="1"/>
      <c r="C20" s="1"/>
      <c r="D20" s="1"/>
      <c r="E20" t="str">
        <f>Zdroje!H21 &amp; ", " &amp; Zdroje!I21 &amp; ", " &amp; Zdroje!J21</f>
        <v>Komenského 44, Rychnov nad Kněžnou, 516 01</v>
      </c>
      <c r="I20" s="16">
        <f>Zdroje!K21</f>
        <v>775224093</v>
      </c>
    </row>
    <row r="21" spans="1:9" x14ac:dyDescent="0.25">
      <c r="A21" s="1" t="str">
        <f>IF(Zdroje!G22=CONCATENATE(Zdroje!C22," ",Zdroje!D22," ",Zdroje!E22),Zdroje!G22,Zdroje!G22 &amp; " (" &amp; Zdroje!C22 &amp; " " &amp; Zdroje!D22 &amp; " " &amp; Zdroje!E22 &amp; ")")</f>
        <v>Petrák stomatologie, s.r.o. (MDDr. Paličková Zlata)</v>
      </c>
      <c r="B21" s="1"/>
      <c r="C21" s="1"/>
      <c r="D21" s="1"/>
      <c r="E21" t="str">
        <f>Zdroje!H22 &amp; ", " &amp; Zdroje!I22 &amp; ", " &amp; Zdroje!J22</f>
        <v>Náměstí Dr. Lützowa 244, Vamberk, 517 54</v>
      </c>
      <c r="I21" s="16">
        <f>Zdroje!K22</f>
        <v>721200244</v>
      </c>
    </row>
    <row r="22" spans="1:9" x14ac:dyDescent="0.25">
      <c r="A22" s="1" t="str">
        <f>IF(Zdroje!G23=CONCATENATE(Zdroje!C23," ",Zdroje!D23," ",Zdroje!E23),Zdroje!G23,Zdroje!G23 &amp; " (" &amp; Zdroje!C23 &amp; " " &amp; Zdroje!D23 &amp; " " &amp; Zdroje!E23 &amp; ")")</f>
        <v>Petrák stomatologie, s.r.o. (MDDr. Petrák Tomáš)</v>
      </c>
      <c r="B22" s="1"/>
      <c r="C22" s="1"/>
      <c r="D22" s="1"/>
      <c r="E22" t="str">
        <f>Zdroje!H23 &amp; ", " &amp; Zdroje!I23 &amp; ", " &amp; Zdroje!J23</f>
        <v>Náměstí Dr. Lützowa 244, Vamberk, 517 54</v>
      </c>
      <c r="I22" s="16">
        <f>Zdroje!K23</f>
        <v>721200244</v>
      </c>
    </row>
    <row r="23" spans="1:9" x14ac:dyDescent="0.25">
      <c r="A23" s="1" t="str">
        <f>IF(Zdroje!G24=CONCATENATE(Zdroje!C24," ",Zdroje!D24," ",Zdroje!E24),Zdroje!G24,Zdroje!G24 &amp; " (" &amp; Zdroje!C24 &amp; " " &amp; Zdroje!D24 &amp; " " &amp; Zdroje!E24 &amp; ")")</f>
        <v>Poliklinika Týniště nad Orlicí (MDDr. Podolská Jana)</v>
      </c>
      <c r="B23" s="1"/>
      <c r="C23" s="1"/>
      <c r="D23" s="1"/>
      <c r="E23" t="str">
        <f>Zdroje!H24 &amp; ", " &amp; Zdroje!I24 &amp; ", " &amp; Zdroje!J24</f>
        <v>Mírové nám. 88, Týniště nad Orlicí, 517 21</v>
      </c>
      <c r="I23" s="16">
        <f>Zdroje!K24</f>
        <v>494371110</v>
      </c>
    </row>
    <row r="24" spans="1:9" x14ac:dyDescent="0.25">
      <c r="A24" s="1" t="str">
        <f>IF(Zdroje!G25=CONCATENATE(Zdroje!C25," ",Zdroje!D25," ",Zdroje!E25),Zdroje!G25,Zdroje!G25 &amp; " (" &amp; Zdroje!C25 &amp; " " &amp; Zdroje!D25 &amp; " " &amp; Zdroje!E25 &amp; ")")</f>
        <v>MUDr. Pokorná Jaroslava</v>
      </c>
      <c r="B24" s="1"/>
      <c r="C24" s="1"/>
      <c r="D24" s="1"/>
      <c r="E24" t="str">
        <f>Zdroje!H25 &amp; ", " &amp; Zdroje!I25 &amp; ", " &amp; Zdroje!J25</f>
        <v>Jiráskova 1389, Rychnov nad Kněžnou, 516 01</v>
      </c>
      <c r="I24" s="16">
        <f>Zdroje!K25</f>
        <v>494515697</v>
      </c>
    </row>
    <row r="25" spans="1:9" x14ac:dyDescent="0.25">
      <c r="A25" s="1" t="str">
        <f>IF(Zdroje!G26=CONCATENATE(Zdroje!C26," ",Zdroje!D26," ",Zdroje!E26),Zdroje!G26,Zdroje!G26 &amp; " (" &amp; Zdroje!C26 &amp; " " &amp; Zdroje!D26 &amp; " " &amp; Zdroje!E26 &amp; ")")</f>
        <v>Můj zubař, s.r.o. (MUDr. Salamin Akram)</v>
      </c>
      <c r="B25" s="1"/>
      <c r="C25" s="1"/>
      <c r="D25" s="1"/>
      <c r="E25" t="str">
        <f>Zdroje!H26 &amp; ", " &amp; Zdroje!I26 &amp; ", " &amp; Zdroje!J26</f>
        <v xml:space="preserve">Kvasinská 129, Solnice, </v>
      </c>
      <c r="I25" s="16">
        <f>Zdroje!K26</f>
        <v>602152873</v>
      </c>
    </row>
    <row r="26" spans="1:9" x14ac:dyDescent="0.25">
      <c r="A26" s="1" t="str">
        <f>IF(Zdroje!G27=CONCATENATE(Zdroje!C27," ",Zdroje!D27," ",Zdroje!E27),Zdroje!G27,Zdroje!G27 &amp; " (" &amp; Zdroje!C27 &amp; " " &amp; Zdroje!D27 &amp; " " &amp; Zdroje!E27 &amp; ")")</f>
        <v>MDDr. Andělová Jana (MDDr. Seibertová Simona)</v>
      </c>
      <c r="B26" s="1"/>
      <c r="C26" s="1"/>
      <c r="D26" s="1"/>
      <c r="E26" t="str">
        <f>Zdroje!H27 &amp; ", " &amp; Zdroje!I27 &amp; ", " &amp; Zdroje!J27</f>
        <v>Jana Pitry 448, Opočno, 517 73</v>
      </c>
      <c r="I26" s="16" t="str">
        <f>Zdroje!K27</f>
        <v>731 980 112</v>
      </c>
    </row>
    <row r="27" spans="1:9" x14ac:dyDescent="0.25">
      <c r="A27" s="1" t="str">
        <f>IF(Zdroje!G28=CONCATENATE(Zdroje!C28," ",Zdroje!D28," ",Zdroje!E28),Zdroje!G28,Zdroje!G28 &amp; " (" &amp; Zdroje!C28 &amp; " " &amp; Zdroje!D28 &amp; " " &amp; Zdroje!E28 &amp; ")")</f>
        <v>MUDr. Skřičková Zdeňka</v>
      </c>
      <c r="B27" s="1"/>
      <c r="C27" s="1"/>
      <c r="D27" s="1"/>
      <c r="E27" t="str">
        <f>Zdroje!H28 &amp; ", " &amp; Zdroje!I28 &amp; ", " &amp; Zdroje!J28</f>
        <v>Jiráskova 1389, Rychnov nad Kněžnou, 516 01</v>
      </c>
      <c r="I27" s="16">
        <f>Zdroje!K28</f>
        <v>494515695</v>
      </c>
    </row>
    <row r="28" spans="1:9" x14ac:dyDescent="0.25">
      <c r="A28" s="1" t="str">
        <f>IF(Zdroje!G29=CONCATENATE(Zdroje!C29," ",Zdroje!D29," ",Zdroje!E29),Zdroje!G29,Zdroje!G29 &amp; " (" &amp; Zdroje!C29 &amp; " " &amp; Zdroje!D29 &amp; " " &amp; Zdroje!E29 &amp; ")")</f>
        <v>MDDr. Slouková Kamila</v>
      </c>
      <c r="B28" s="1"/>
      <c r="C28" s="1"/>
      <c r="D28" s="1"/>
      <c r="E28" t="str">
        <f>Zdroje!H29 &amp; ", " &amp; Zdroje!I29 &amp; ", " &amp; Zdroje!J29</f>
        <v>Jiráskova 1389, Rychnov nad Kněžnou, 516 01</v>
      </c>
      <c r="I28" s="16">
        <f>Zdroje!K29</f>
        <v>494515694</v>
      </c>
    </row>
    <row r="29" spans="1:9" x14ac:dyDescent="0.25">
      <c r="A29" s="1" t="str">
        <f>IF(Zdroje!G30=CONCATENATE(Zdroje!C30," ",Zdroje!D30," ",Zdroje!E30),Zdroje!G30,Zdroje!G30 &amp; " (" &amp; Zdroje!C30 &amp; " " &amp; Zdroje!D30 &amp; " " &amp; Zdroje!E30 &amp; ")")</f>
        <v>MUDr. Simona Sudová, s.r.o. (MUDr. Sudová Simona)</v>
      </c>
      <c r="B29" s="1"/>
      <c r="C29" s="1"/>
      <c r="D29" s="1"/>
      <c r="E29" t="str">
        <f>Zdroje!H30 &amp; ", " &amp; Zdroje!I30 &amp; ", " &amp; Zdroje!J30</f>
        <v>Mírové nám. 88, Týniště nad Orlicí, 517 21</v>
      </c>
      <c r="I29" s="16">
        <f>Zdroje!K30</f>
        <v>494371031</v>
      </c>
    </row>
    <row r="30" spans="1:9" x14ac:dyDescent="0.25">
      <c r="A30" s="1" t="str">
        <f>IF(Zdroje!G31=CONCATENATE(Zdroje!C31," ",Zdroje!D31," ",Zdroje!E31),Zdroje!G31,Zdroje!G31 &amp; " (" &amp; Zdroje!C31 &amp; " " &amp; Zdroje!D31 &amp; " " &amp; Zdroje!E31 &amp; ")")</f>
        <v>FSmile, s.r.o. (MUDr. Světlík Filip)</v>
      </c>
      <c r="B30" s="1"/>
      <c r="C30" s="1"/>
      <c r="D30" s="1"/>
      <c r="E30" t="str">
        <f>Zdroje!H31 &amp; ", " &amp; Zdroje!I31 &amp; ", " &amp; Zdroje!J31</f>
        <v xml:space="preserve"> Tyršova 515, Opočno, 517 73</v>
      </c>
      <c r="I30" s="16">
        <f>Zdroje!K31</f>
        <v>777667353</v>
      </c>
    </row>
    <row r="31" spans="1:9" x14ac:dyDescent="0.25">
      <c r="A31" s="1" t="str">
        <f>IF(Zdroje!G32=CONCATENATE(Zdroje!C32," ",Zdroje!D32," ",Zdroje!E32),Zdroje!G32,Zdroje!G32 &amp; " (" &amp; Zdroje!C32 &amp; " " &amp; Zdroje!D32 &amp; " " &amp; Zdroje!E32 &amp; ")")</f>
        <v>MUDr. Štulík Richard</v>
      </c>
      <c r="B31" s="1"/>
      <c r="C31" s="1"/>
      <c r="D31" s="1"/>
      <c r="E31" t="str">
        <f>Zdroje!H32 &amp; ", " &amp; Zdroje!I32 &amp; ", " &amp; Zdroje!J32</f>
        <v>Jiráskova 1389, Rychnov nad Kněžnou, 516 01</v>
      </c>
      <c r="I31" s="16">
        <f>Zdroje!K32</f>
        <v>494515693</v>
      </c>
    </row>
    <row r="32" spans="1:9" x14ac:dyDescent="0.25">
      <c r="A32" s="1" t="str">
        <f>IF(Zdroje!G33=CONCATENATE(Zdroje!C33," ",Zdroje!D33," ",Zdroje!E33),Zdroje!G33,Zdroje!G33 &amp; " (" &amp; Zdroje!C33 &amp; " " &amp; Zdroje!D33 &amp; " " &amp; Zdroje!E33 &amp; ")")</f>
        <v>Freemed, s.r.o. (MUDr. Tancurinová Jana)</v>
      </c>
      <c r="B32" s="1"/>
      <c r="C32" s="1"/>
      <c r="D32" s="1"/>
      <c r="E32" t="str">
        <f>Zdroje!H33 &amp; ", " &amp; Zdroje!I33 &amp; ", " &amp; Zdroje!J33</f>
        <v>Náměstí Dr. Lützowa 345, Vamberk, 517 54</v>
      </c>
      <c r="I32" s="16">
        <f>Zdroje!K33</f>
        <v>736419151</v>
      </c>
    </row>
    <row r="33" spans="1:9" x14ac:dyDescent="0.25">
      <c r="A33" s="1" t="str">
        <f>IF(Zdroje!G34=CONCATENATE(Zdroje!C34," ",Zdroje!D34," ",Zdroje!E34),Zdroje!G34,Zdroje!G34 &amp; " (" &amp; Zdroje!C34 &amp; " " &amp; Zdroje!D34 &amp; " " &amp; Zdroje!E34 &amp; ")")</f>
        <v>Petrák stomatologie, s.r.o. (MDDr. Učňová Petra)</v>
      </c>
      <c r="B33" s="1"/>
      <c r="C33" s="1"/>
      <c r="D33" s="1"/>
      <c r="E33" t="str">
        <f>Zdroje!H34 &amp; ", " &amp; Zdroje!I34 &amp; ", " &amp; Zdroje!J34</f>
        <v>Náměstí Dr. Lützowa 244, Vamberk, 517 54</v>
      </c>
      <c r="I33" s="16">
        <f>Zdroje!K34</f>
        <v>721200244</v>
      </c>
    </row>
    <row r="34" spans="1:9" x14ac:dyDescent="0.25">
      <c r="A34" s="1" t="str">
        <f>IF(Zdroje!G35=CONCATENATE(Zdroje!C35," ",Zdroje!D35," ",Zdroje!E35),Zdroje!G35,Zdroje!G35 &amp; " (" &amp; Zdroje!C35 &amp; " " &amp; Zdroje!D35 &amp; " " &amp; Zdroje!E35 &amp; ")")</f>
        <v>MUDr. Valešová Pavla</v>
      </c>
      <c r="B34" s="1"/>
      <c r="C34" s="1"/>
      <c r="D34" s="1"/>
      <c r="E34" t="str">
        <f>Zdroje!H35 &amp; ", " &amp; Zdroje!I35 &amp; ", " &amp; Zdroje!J35</f>
        <v>Pulická 99, Dobruška, 518 01</v>
      </c>
      <c r="I34" s="16">
        <f>Zdroje!K35</f>
        <v>494622114</v>
      </c>
    </row>
    <row r="35" spans="1:9" x14ac:dyDescent="0.25">
      <c r="A35" s="1" t="str">
        <f>IF(Zdroje!G36=CONCATENATE(Zdroje!C36," ",Zdroje!D36," ",Zdroje!E36),Zdroje!G36,Zdroje!G36 &amp; " (" &amp; Zdroje!C36 &amp; " " &amp; Zdroje!D36 &amp; " " &amp; Zdroje!E36 &amp; ")")</f>
        <v>Poliklinika Týniště nad Orlicí (MUDr. Veselská Renata)</v>
      </c>
      <c r="B35" s="1"/>
      <c r="C35" s="1"/>
      <c r="D35" s="1"/>
      <c r="E35" t="str">
        <f>Zdroje!H36 &amp; ", " &amp; Zdroje!I36 &amp; ", " &amp; Zdroje!J36</f>
        <v>Mírové nám. 88, Týniště nad Orlicí, 517 21</v>
      </c>
      <c r="I35" s="16">
        <f>Zdroje!K36</f>
        <v>494371781</v>
      </c>
    </row>
    <row r="36" spans="1:9" x14ac:dyDescent="0.25">
      <c r="A36" s="1" t="str">
        <f>IF(Zdroje!G37=CONCATENATE(Zdroje!C37," ",Zdroje!D37," ",Zdroje!E37),Zdroje!G37,Zdroje!G37 &amp; " (" &amp; Zdroje!C37 &amp; " " &amp; Zdroje!D37 &amp; " " &amp; Zdroje!E37 &amp; ")")</f>
        <v>MDDr. Zdráhal Zdeněk</v>
      </c>
      <c r="B36" s="1"/>
      <c r="C36" s="1"/>
      <c r="D36" s="1"/>
      <c r="E36" t="str">
        <f>Zdroje!H37 &amp; ", " &amp; Zdroje!I37 &amp; ", " &amp; Zdroje!J37</f>
        <v xml:space="preserve">Masarykova 729, Kostelec nad Orlicí, 517 41 </v>
      </c>
      <c r="I36" s="16">
        <f>Zdroje!K37</f>
        <v>721460150</v>
      </c>
    </row>
    <row r="37" spans="1:9" x14ac:dyDescent="0.25">
      <c r="A37" s="1" t="str">
        <f>IF(Zdroje!G38=CONCATENATE(Zdroje!C38," ",Zdroje!D38," ",Zdroje!E38),Zdroje!G38,Zdroje!G38 &amp; " (" &amp; Zdroje!C38 &amp; " " &amp; Zdroje!D38 &amp; " " &amp; Zdroje!E38 &amp; ")")</f>
        <v xml:space="preserve"> (  )</v>
      </c>
      <c r="B37" s="1"/>
      <c r="C37" s="1"/>
      <c r="D37" s="1"/>
      <c r="E37" t="str">
        <f>Zdroje!H38 &amp; ", " &amp; Zdroje!I38 &amp; ", " &amp; Zdroje!J38</f>
        <v xml:space="preserve">, , </v>
      </c>
      <c r="I37" s="16">
        <f>Zdroje!K38</f>
        <v>0</v>
      </c>
    </row>
    <row r="38" spans="1:9" x14ac:dyDescent="0.25">
      <c r="A38" s="1" t="str">
        <f>IF(Zdroje!G39=CONCATENATE(Zdroje!C39," ",Zdroje!D39," ",Zdroje!E39),Zdroje!G39,Zdroje!G39 &amp; " (" &amp; Zdroje!C39 &amp; " " &amp; Zdroje!D39 &amp; " " &amp; Zdroje!E39 &amp; ")")</f>
        <v xml:space="preserve"> (  )</v>
      </c>
      <c r="B38" s="1"/>
      <c r="C38" s="1"/>
      <c r="D38" s="1"/>
      <c r="E38" t="str">
        <f>Zdroje!H39 &amp; ", " &amp; Zdroje!I39 &amp; ", " &amp; Zdroje!J39</f>
        <v xml:space="preserve">, , </v>
      </c>
      <c r="I38" s="16">
        <f>Zdroje!K39</f>
        <v>0</v>
      </c>
    </row>
    <row r="39" spans="1:9" x14ac:dyDescent="0.25">
      <c r="A39" s="1" t="str">
        <f>IF(Zdroje!G40=CONCATENATE(Zdroje!C40," ",Zdroje!D40," ",Zdroje!E40),Zdroje!G40,Zdroje!G40 &amp; " (" &amp; Zdroje!C40 &amp; " " &amp; Zdroje!D40 &amp; " " &amp; Zdroje!E40 &amp; ")")</f>
        <v xml:space="preserve"> (  )</v>
      </c>
      <c r="B39" s="1"/>
      <c r="C39" s="1"/>
      <c r="D39" s="1"/>
      <c r="E39" t="str">
        <f>Zdroje!H40 &amp; ", " &amp; Zdroje!I40 &amp; ", " &amp; Zdroje!J40</f>
        <v xml:space="preserve">, , </v>
      </c>
      <c r="I39" s="16">
        <f>Zdroje!K40</f>
        <v>0</v>
      </c>
    </row>
    <row r="40" spans="1:9" x14ac:dyDescent="0.25">
      <c r="A40" s="1" t="str">
        <f>IF(Zdroje!G41=CONCATENATE(Zdroje!C41," ",Zdroje!D41," ",Zdroje!E41),Zdroje!G41,Zdroje!G41 &amp; " (" &amp; Zdroje!C41 &amp; " " &amp; Zdroje!D41 &amp; " " &amp; Zdroje!E41 &amp; ")")</f>
        <v xml:space="preserve"> (  )</v>
      </c>
      <c r="B40" s="1"/>
      <c r="C40" s="1"/>
      <c r="D40" s="1"/>
      <c r="E40" t="str">
        <f>Zdroje!H41 &amp; ", " &amp; Zdroje!I41 &amp; ", " &amp; Zdroje!J41</f>
        <v xml:space="preserve">, , </v>
      </c>
      <c r="I40" s="16">
        <f>Zdroje!K41</f>
        <v>0</v>
      </c>
    </row>
    <row r="41" spans="1:9" x14ac:dyDescent="0.25">
      <c r="A41" s="1" t="str">
        <f>IF(Zdroje!G42=CONCATENATE(Zdroje!C42," ",Zdroje!D42," ",Zdroje!E42),Zdroje!G42,Zdroje!G42 &amp; " (" &amp; Zdroje!C42 &amp; " " &amp; Zdroje!D42 &amp; " " &amp; Zdroje!E42 &amp; ")")</f>
        <v xml:space="preserve"> (  )</v>
      </c>
      <c r="B41" s="1"/>
      <c r="C41" s="1"/>
      <c r="D41" s="1"/>
      <c r="E41" t="str">
        <f>Zdroje!H42 &amp; ", " &amp; Zdroje!I42 &amp; ", " &amp; Zdroje!J42</f>
        <v xml:space="preserve">, , </v>
      </c>
      <c r="I41" s="16">
        <f>Zdroje!K42</f>
        <v>0</v>
      </c>
    </row>
    <row r="42" spans="1:9" x14ac:dyDescent="0.25">
      <c r="A42" s="1" t="str">
        <f>IF(Zdroje!G43=CONCATENATE(Zdroje!C43," ",Zdroje!D43," ",Zdroje!E43),Zdroje!G43,Zdroje!G43 &amp; " (" &amp; Zdroje!C43 &amp; " " &amp; Zdroje!D43 &amp; " " &amp; Zdroje!E43 &amp; ")")</f>
        <v xml:space="preserve"> (  )</v>
      </c>
      <c r="B42" s="1"/>
      <c r="C42" s="1"/>
      <c r="D42" s="1"/>
      <c r="E42" t="str">
        <f>Zdroje!H43 &amp; ", " &amp; Zdroje!I43 &amp; ", " &amp; Zdroje!J43</f>
        <v xml:space="preserve">, , </v>
      </c>
      <c r="I42" s="16">
        <f>Zdroje!K43</f>
        <v>0</v>
      </c>
    </row>
    <row r="43" spans="1:9" x14ac:dyDescent="0.25">
      <c r="A43" s="1" t="str">
        <f>IF(Zdroje!G44=CONCATENATE(Zdroje!C44," ",Zdroje!D44," ",Zdroje!E44),Zdroje!G44,Zdroje!G44 &amp; " (" &amp; Zdroje!C44 &amp; " " &amp; Zdroje!D44 &amp; " " &amp; Zdroje!E44 &amp; ")")</f>
        <v xml:space="preserve"> (  )</v>
      </c>
      <c r="B43" s="1"/>
      <c r="C43" s="1"/>
      <c r="D43" s="1"/>
      <c r="E43" t="str">
        <f>Zdroje!H44 &amp; ", " &amp; Zdroje!I44 &amp; ", " &amp; Zdroje!J44</f>
        <v xml:space="preserve">, , </v>
      </c>
      <c r="I43" s="16">
        <f>Zdroje!K44</f>
        <v>0</v>
      </c>
    </row>
    <row r="44" spans="1:9" x14ac:dyDescent="0.25">
      <c r="A44" s="1" t="str">
        <f>IF(Zdroje!G45=CONCATENATE(Zdroje!C45," ",Zdroje!D45," ",Zdroje!E45),Zdroje!G45,Zdroje!G45 &amp; " (" &amp; Zdroje!C45 &amp; " " &amp; Zdroje!D45 &amp; " " &amp; Zdroje!E45 &amp; ")")</f>
        <v xml:space="preserve"> (  )</v>
      </c>
      <c r="B44" s="1"/>
      <c r="C44" s="1"/>
      <c r="D44" s="1"/>
      <c r="E44" t="str">
        <f>Zdroje!H45 &amp; ", " &amp; Zdroje!I45 &amp; ", " &amp; Zdroje!J45</f>
        <v xml:space="preserve">, , </v>
      </c>
      <c r="I44" s="16">
        <f>Zdroje!K45</f>
        <v>0</v>
      </c>
    </row>
    <row r="45" spans="1:9" x14ac:dyDescent="0.25">
      <c r="A45" s="1" t="str">
        <f>IF(Zdroje!G46=CONCATENATE(Zdroje!C46," ",Zdroje!D46," ",Zdroje!E46),Zdroje!G46,Zdroje!G46 &amp; " (" &amp; Zdroje!C46 &amp; " " &amp; Zdroje!D46 &amp; " " &amp; Zdroje!E46 &amp; ")")</f>
        <v xml:space="preserve"> (  )</v>
      </c>
      <c r="B45" s="1"/>
      <c r="C45" s="1"/>
      <c r="D45" s="1"/>
      <c r="E45" t="str">
        <f>Zdroje!H46 &amp; ", " &amp; Zdroje!I46 &amp; ", " &amp; Zdroje!J46</f>
        <v xml:space="preserve">, , </v>
      </c>
      <c r="I45" s="16">
        <f>Zdroje!K46</f>
        <v>0</v>
      </c>
    </row>
    <row r="46" spans="1:9" x14ac:dyDescent="0.25">
      <c r="A46" s="1" t="str">
        <f>IF(Zdroje!G47=CONCATENATE(Zdroje!C47," ",Zdroje!D47," ",Zdroje!E47),Zdroje!G47,Zdroje!G47 &amp; " (" &amp; Zdroje!C47 &amp; " " &amp; Zdroje!D47 &amp; " " &amp; Zdroje!E47 &amp; ")")</f>
        <v xml:space="preserve"> (  )</v>
      </c>
      <c r="B46" s="1"/>
      <c r="C46" s="1"/>
      <c r="D46" s="1"/>
      <c r="E46" t="str">
        <f>Zdroje!H47 &amp; ", " &amp; Zdroje!I47 &amp; ", " &amp; Zdroje!J47</f>
        <v xml:space="preserve">, , </v>
      </c>
      <c r="I46" s="16">
        <f>Zdroje!K47</f>
        <v>0</v>
      </c>
    </row>
    <row r="47" spans="1:9" x14ac:dyDescent="0.25">
      <c r="A47" s="1" t="str">
        <f>IF(Zdroje!G48=CONCATENATE(Zdroje!C48," ",Zdroje!D48," ",Zdroje!E48),Zdroje!G48,Zdroje!G48 &amp; " (" &amp; Zdroje!C48 &amp; " " &amp; Zdroje!D48 &amp; " " &amp; Zdroje!E48 &amp; ")")</f>
        <v xml:space="preserve"> (  )</v>
      </c>
      <c r="B47" s="1"/>
      <c r="C47" s="1"/>
      <c r="D47" s="1"/>
      <c r="E47" t="str">
        <f>Zdroje!H48 &amp; ", " &amp; Zdroje!I48 &amp; ", " &amp; Zdroje!J48</f>
        <v xml:space="preserve">, , </v>
      </c>
      <c r="I47" s="16">
        <f>Zdroje!K48</f>
        <v>0</v>
      </c>
    </row>
    <row r="48" spans="1:9" x14ac:dyDescent="0.25">
      <c r="A48" s="1" t="str">
        <f>IF(Zdroje!G49=CONCATENATE(Zdroje!C49," ",Zdroje!D49," ",Zdroje!E49),Zdroje!G49,Zdroje!G49 &amp; " (" &amp; Zdroje!C49 &amp; " " &amp; Zdroje!D49 &amp; " " &amp; Zdroje!E49 &amp; ")")</f>
        <v xml:space="preserve"> (  )</v>
      </c>
      <c r="B48" s="1"/>
      <c r="C48" s="1"/>
      <c r="D48" s="1"/>
      <c r="E48" t="str">
        <f>Zdroje!H49 &amp; ", " &amp; Zdroje!I49 &amp; ", " &amp; Zdroje!J49</f>
        <v xml:space="preserve">, , </v>
      </c>
      <c r="I48" s="16">
        <f>Zdroje!K49</f>
        <v>0</v>
      </c>
    </row>
    <row r="49" spans="1:9" x14ac:dyDescent="0.25">
      <c r="A49" s="1" t="str">
        <f>IF(Zdroje!G50=CONCATENATE(Zdroje!C50," ",Zdroje!D50," ",Zdroje!E50),Zdroje!G50,Zdroje!G50 &amp; " (" &amp; Zdroje!C50 &amp; " " &amp; Zdroje!D50 &amp; " " &amp; Zdroje!E50 &amp; ")")</f>
        <v xml:space="preserve"> (  )</v>
      </c>
      <c r="B49" s="1"/>
      <c r="C49" s="1"/>
      <c r="D49" s="1"/>
      <c r="E49" t="str">
        <f>Zdroje!H50 &amp; ", " &amp; Zdroje!I50 &amp; ", " &amp; Zdroje!J50</f>
        <v xml:space="preserve">, , </v>
      </c>
      <c r="I49" s="16">
        <f>Zdroje!K50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Dny</vt:lpstr>
      <vt:lpstr>Zdroje</vt:lpstr>
      <vt:lpstr>Formátování</vt:lpstr>
      <vt:lpstr>Rozpis!Oblast_tisku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 Olomouc</dc:creator>
  <dc:description/>
  <cp:lastModifiedBy>Obec Olešnice</cp:lastModifiedBy>
  <cp:revision>3</cp:revision>
  <cp:lastPrinted>2023-12-12T13:21:02Z</cp:lastPrinted>
  <dcterms:created xsi:type="dcterms:W3CDTF">2021-11-10T16:44:36Z</dcterms:created>
  <dcterms:modified xsi:type="dcterms:W3CDTF">2024-01-25T13:45:41Z</dcterms:modified>
  <dc:language>cs-CZ</dc:language>
</cp:coreProperties>
</file>